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\\30ad\Zaidan\新事業支援課\新事業支援課_260808\インキュベート・ルーム\⋈新事業・総務共有フォルダ⋈\HP掲載データ\インキュ関係\創業準備室\①新規書類\"/>
    </mc:Choice>
  </mc:AlternateContent>
  <xr:revisionPtr revIDLastSave="0" documentId="13_ncr:1_{818E4F34-8C1E-4CA7-B2F3-EB0D3A1373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事業計画書" sheetId="1" r:id="rId1"/>
    <sheet name="記入例" sheetId="2" r:id="rId2"/>
  </sheets>
  <definedNames>
    <definedName name="_xlnm.Print_Area" localSheetId="1">記入例!$A$1:$I$79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5" i="1" l="1"/>
  <c r="D75" i="1"/>
  <c r="H75" i="1"/>
  <c r="F75" i="1"/>
  <c r="B66" i="1"/>
  <c r="C67" i="2"/>
  <c r="C69" i="2"/>
  <c r="C76" i="2"/>
  <c r="E69" i="2"/>
  <c r="G69" i="2"/>
  <c r="I69" i="2"/>
  <c r="E72" i="2"/>
  <c r="E76" i="2"/>
  <c r="E73" i="2"/>
  <c r="G72" i="2"/>
  <c r="G76" i="2"/>
  <c r="G73" i="2"/>
  <c r="I73" i="2"/>
  <c r="C77" i="2"/>
  <c r="C79" i="2"/>
  <c r="E65" i="2"/>
  <c r="E67" i="2"/>
  <c r="E77" i="2"/>
  <c r="E79" i="2"/>
  <c r="G65" i="2"/>
  <c r="G67" i="2"/>
  <c r="G77" i="2"/>
  <c r="G79" i="2"/>
  <c r="I65" i="2"/>
  <c r="I67" i="2"/>
  <c r="I72" i="2"/>
  <c r="I76" i="2"/>
  <c r="I77" i="2"/>
  <c r="I79" i="2"/>
  <c r="B76" i="1"/>
  <c r="B78" i="1"/>
  <c r="D64" i="1"/>
  <c r="D66" i="1"/>
  <c r="D76" i="1"/>
  <c r="D78" i="1"/>
  <c r="F64" i="1"/>
  <c r="F66" i="1"/>
  <c r="F76" i="1"/>
  <c r="F78" i="1"/>
  <c r="H64" i="1" s="1"/>
  <c r="H66" i="1" s="1"/>
  <c r="H76" i="1" s="1"/>
  <c r="H78" i="1" s="1"/>
</calcChain>
</file>

<file path=xl/sharedStrings.xml><?xml version="1.0" encoding="utf-8"?>
<sst xmlns="http://schemas.openxmlformats.org/spreadsheetml/2006/main" count="101" uniqueCount="67">
  <si>
    <t>事業計画書（Ｌ１）</t>
  </si>
  <si>
    <t>記入日：</t>
  </si>
  <si>
    <t>氏名：</t>
  </si>
  <si>
    <t>１．事業名（事業内容）</t>
  </si>
  <si>
    <t>２．会社概要</t>
  </si>
  <si>
    <t>会社名</t>
  </si>
  <si>
    <t>設立予定年月</t>
  </si>
  <si>
    <t>初期人員</t>
  </si>
  <si>
    <t>代表者名</t>
  </si>
  <si>
    <t>資本金</t>
  </si>
  <si>
    <t>３．事業背景（文字で書かなくとも、図解でも良い）</t>
  </si>
  <si>
    <t>①　社会的背景</t>
  </si>
  <si>
    <t>②　事業開始の動機</t>
  </si>
  <si>
    <t>③　事業コンセプト（提供する商品・サービスの内容）</t>
  </si>
  <si>
    <t>④　事業の特徴（ビジネスモデル及び事業の強み・弱み、差別化などについて記述のこと）</t>
  </si>
  <si>
    <t>⑤　規制（認可条件、規制などについて記述のこと）</t>
  </si>
  <si>
    <t>⑥　ターゲット市場（市場参入機会と脅威について触れながら記述のこと）</t>
  </si>
  <si>
    <t>⑦　販売戦略（価格、方法について記述のこと）</t>
  </si>
  <si>
    <t>⑧　この事業に関わる経験（事業推進者の職務経験、資格などについて記述のこと）</t>
  </si>
  <si>
    <t>４．キャッシュフロー計画（創業までの事業資金確保を含む）</t>
  </si>
  <si>
    <t>①資本金
もしくは現金残</t>
  </si>
  <si>
    <t>②売上</t>
  </si>
  <si>
    <t>イ）①＋②</t>
  </si>
  <si>
    <t>③売上原価</t>
  </si>
  <si>
    <t>④人件費</t>
  </si>
  <si>
    <t>⑤家賃</t>
  </si>
  <si>
    <t>⑥支払利息</t>
  </si>
  <si>
    <t>⑦返済金額</t>
  </si>
  <si>
    <t>⑧設備投資</t>
  </si>
  <si>
    <t>⑨その他経費</t>
  </si>
  <si>
    <t>ロ）③～⑨の合計</t>
  </si>
  <si>
    <t>ハ）イーロ．自己資金における現金残高</t>
  </si>
  <si>
    <t>⑩借入金</t>
  </si>
  <si>
    <t>二）事業収支
ハ＋⑩</t>
  </si>
  <si>
    <t>　　年　　月　　日</t>
  </si>
  <si>
    <t>○　ブロードバンド通信環境が整備され、普及が進んでいる</t>
  </si>
  <si>
    <t>○　規制緩和により、通信事業者と放送事業者の垣根が低くなる方向にある</t>
  </si>
  <si>
    <t>○　映像システムの開発販売を行ってきた中で、情報通信インフラの整備に伴い、今後はネットワークの上を流れていくコンテンツビジネスの時代であると考えた。</t>
  </si>
  <si>
    <t>○　ＩＣタグ、無線ＬＡＮシステムの技術の成熟により、新たな事業分野の開拓が可能と考えた。</t>
  </si>
  <si>
    <t>○　商品陳列棚に設置したセンサーにより、顧客の有無を捉え、商品棚近くのディスプレーに、高品質な広告動画を配信し、商品ＰＲを行うシステムの販売、保守。</t>
  </si>
  <si>
    <t>ＩＴ関連産業</t>
  </si>
  <si>
    <t>当社</t>
  </si>
  <si>
    <t>顧客
（小売店）</t>
  </si>
  <si>
    <t>メーカー</t>
  </si>
  <si>
    <t>◇強み：商品棚に顧客がいることをセンサーで感知し、最寄のディスプレイに広告を出す為、購買意欲への働きかけが強い。</t>
  </si>
  <si>
    <t>◇弱み：メーカー契約が少ない場合、配信できる広告が少なく、システム導入のメリットが生かせない。</t>
  </si>
  <si>
    <t>○　規制緩和により、通信事業者と放送事業者の垣根が低くなる方向にある（２００３年春、通信事業法の改正）</t>
  </si>
  <si>
    <t>○　ターゲットは、月商３０００万円以上の大型小売店及び大手食品加工メーカー（ハウス、ＳＢ、永谷園、カトキチ等）</t>
  </si>
  <si>
    <t>○　特許申請済みの為、他社による市場参入脅威は当面の間ないが、ＩＴ技術関連なので予断は許されない。</t>
  </si>
  <si>
    <t>○　１ディスプレイ＆周辺システム：１００万円</t>
  </si>
  <si>
    <t>○　大手小売店に対して、営業マンによるプレゼンテーションを行う。</t>
  </si>
  <si>
    <t>映像ソフト開発に５年間従事者と広告代理店出身者の２名で事業を開始する。</t>
  </si>
  <si>
    <t>経歴は・・・・</t>
  </si>
  <si>
    <t>４．キャッシュフロー計画</t>
  </si>
  <si>
    <r>
      <t>創業までの</t>
    </r>
    <r>
      <rPr>
        <sz val="10"/>
        <rFont val="ＭＳ Ｐゴシック"/>
        <family val="3"/>
        <charset val="128"/>
      </rPr>
      <t xml:space="preserve">
（第３・４四半期：６ヶ月間）
</t>
    </r>
    <r>
      <rPr>
        <sz val="9"/>
        <rFont val="ＭＳ Ｐゴシック"/>
        <family val="3"/>
        <charset val="128"/>
      </rPr>
      <t>（      年   月～      年    月）</t>
    </r>
    <phoneticPr fontId="27"/>
  </si>
  <si>
    <r>
      <t xml:space="preserve">創業後
（第１・２四半期：６ヶ月間）
</t>
    </r>
    <r>
      <rPr>
        <sz val="9"/>
        <rFont val="ＭＳ Ｐゴシック"/>
        <family val="3"/>
        <charset val="128"/>
      </rPr>
      <t>（       年    月～      年  月）</t>
    </r>
    <phoneticPr fontId="27"/>
  </si>
  <si>
    <r>
      <t xml:space="preserve">創業後
（第３・４四半期：６ヶ月間）
</t>
    </r>
    <r>
      <rPr>
        <sz val="9"/>
        <rFont val="ＭＳ Ｐゴシック"/>
        <family val="3"/>
        <charset val="128"/>
      </rPr>
      <t>（       年   月～      年   月）</t>
    </r>
    <phoneticPr fontId="27"/>
  </si>
  <si>
    <r>
      <t>創業までの</t>
    </r>
    <r>
      <rPr>
        <sz val="10"/>
        <rFont val="ＭＳ Ｐゴシック"/>
        <family val="3"/>
        <charset val="128"/>
      </rPr>
      <t xml:space="preserve">
（第１・２四半期：６ヶ月間）
</t>
    </r>
    <r>
      <rPr>
        <sz val="9"/>
        <rFont val="ＭＳ Ｐゴシック"/>
        <family val="3"/>
        <charset val="128"/>
      </rPr>
      <t>（        年   月～     年   月）</t>
    </r>
    <phoneticPr fontId="27"/>
  </si>
  <si>
    <t>伊予　愛子</t>
    <phoneticPr fontId="27"/>
  </si>
  <si>
    <t>広告コンテンツ配信システム事業</t>
    <phoneticPr fontId="27"/>
  </si>
  <si>
    <t>有限会社コンテンツ</t>
    <rPh sb="0" eb="4">
      <t>ユウゲンガイシャ</t>
    </rPh>
    <phoneticPr fontId="27"/>
  </si>
  <si>
    <t>２名</t>
    <phoneticPr fontId="27"/>
  </si>
  <si>
    <t>３００万円</t>
    <phoneticPr fontId="27"/>
  </si>
  <si>
    <r>
      <t xml:space="preserve">創業までの
（第１・２四半期：６ヶ月間）
</t>
    </r>
    <r>
      <rPr>
        <sz val="9"/>
        <rFont val="ＭＳ Ｐゴシック"/>
        <family val="3"/>
        <charset val="128"/>
      </rPr>
      <t>（</t>
    </r>
    <r>
      <rPr>
        <sz val="9"/>
        <color indexed="10"/>
        <rFont val="ＭＳ Ｐゴシック"/>
        <family val="3"/>
        <charset val="128"/>
      </rPr>
      <t>2020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月～</t>
    </r>
    <r>
      <rPr>
        <sz val="9"/>
        <color indexed="10"/>
        <rFont val="ＭＳ Ｐゴシック"/>
        <family val="3"/>
        <charset val="128"/>
      </rPr>
      <t>2020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9</t>
    </r>
    <r>
      <rPr>
        <sz val="9"/>
        <rFont val="ＭＳ Ｐゴシック"/>
        <family val="3"/>
        <charset val="128"/>
      </rPr>
      <t>月）</t>
    </r>
    <phoneticPr fontId="27"/>
  </si>
  <si>
    <r>
      <t xml:space="preserve">創業までの
（第３・４四半期：６ヶ月間）
</t>
    </r>
    <r>
      <rPr>
        <sz val="9"/>
        <rFont val="ＭＳ Ｐゴシック"/>
        <family val="3"/>
        <charset val="128"/>
      </rPr>
      <t>（</t>
    </r>
    <r>
      <rPr>
        <sz val="9"/>
        <color indexed="10"/>
        <rFont val="ＭＳ Ｐゴシック"/>
        <family val="3"/>
        <charset val="128"/>
      </rPr>
      <t>2020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10</t>
    </r>
    <r>
      <rPr>
        <sz val="9"/>
        <rFont val="ＭＳ Ｐゴシック"/>
        <family val="3"/>
        <charset val="128"/>
      </rPr>
      <t>月～</t>
    </r>
    <r>
      <rPr>
        <sz val="9"/>
        <color indexed="10"/>
        <rFont val="ＭＳ Ｐゴシック"/>
        <family val="3"/>
        <charset val="128"/>
      </rPr>
      <t>2021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月）</t>
    </r>
    <phoneticPr fontId="27"/>
  </si>
  <si>
    <r>
      <t xml:space="preserve">２期目
</t>
    </r>
    <r>
      <rPr>
        <sz val="9"/>
        <rFont val="ＭＳ Ｐゴシック"/>
        <family val="3"/>
        <charset val="128"/>
      </rPr>
      <t>（</t>
    </r>
    <r>
      <rPr>
        <sz val="9"/>
        <color indexed="10"/>
        <rFont val="ＭＳ Ｐゴシック"/>
        <family val="3"/>
        <charset val="128"/>
      </rPr>
      <t>2021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月～</t>
    </r>
    <r>
      <rPr>
        <sz val="9"/>
        <color indexed="10"/>
        <rFont val="ＭＳ Ｐゴシック"/>
        <family val="3"/>
        <charset val="128"/>
      </rPr>
      <t>2022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月）</t>
    </r>
    <phoneticPr fontId="27"/>
  </si>
  <si>
    <r>
      <t xml:space="preserve">３期目
</t>
    </r>
    <r>
      <rPr>
        <sz val="9"/>
        <rFont val="ＭＳ Ｐゴシック"/>
        <family val="3"/>
        <charset val="128"/>
      </rPr>
      <t>（</t>
    </r>
    <r>
      <rPr>
        <sz val="9"/>
        <color indexed="10"/>
        <rFont val="ＭＳ Ｐゴシック"/>
        <family val="3"/>
        <charset val="128"/>
      </rPr>
      <t>2022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月～</t>
    </r>
    <r>
      <rPr>
        <sz val="9"/>
        <color indexed="10"/>
        <rFont val="ＭＳ Ｐゴシック"/>
        <family val="3"/>
        <charset val="128"/>
      </rPr>
      <t>2023</t>
    </r>
    <r>
      <rPr>
        <sz val="9"/>
        <rFont val="ＭＳ Ｐゴシック"/>
        <family val="3"/>
        <charset val="128"/>
      </rPr>
      <t>年</t>
    </r>
    <r>
      <rPr>
        <sz val="9"/>
        <color indexed="10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月）</t>
    </r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</si>
</sst>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"/>
  </numFmts>
  <fonts count="3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sz val="11"/>
      <color theme="9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2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0" fontId="1" fillId="0" borderId="10" xfId="0" applyFont="1" applyBorder="1"/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55" fontId="1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3" borderId="10" xfId="0" applyFont="1" applyFill="1" applyBorder="1" applyAlignment="1">
      <alignment vertical="center"/>
    </xf>
    <xf numFmtId="0" fontId="1" fillId="23" borderId="12" xfId="0" applyFont="1" applyFill="1" applyBorder="1" applyAlignment="1">
      <alignment vertical="center"/>
    </xf>
    <xf numFmtId="38" fontId="1" fillId="23" borderId="13" xfId="0" applyNumberFormat="1" applyFont="1" applyFill="1" applyBorder="1" applyAlignment="1">
      <alignment vertical="center"/>
    </xf>
    <xf numFmtId="0" fontId="1" fillId="0" borderId="0" xfId="0" applyFont="1" applyAlignment="1"/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9" fillId="0" borderId="20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38" fontId="29" fillId="0" borderId="12" xfId="33" applyFont="1" applyBorder="1" applyAlignment="1">
      <alignment vertical="center"/>
    </xf>
    <xf numFmtId="38" fontId="29" fillId="0" borderId="13" xfId="33" applyFont="1" applyBorder="1" applyAlignment="1">
      <alignment vertical="center"/>
    </xf>
    <xf numFmtId="38" fontId="29" fillId="0" borderId="14" xfId="33" applyFont="1" applyBorder="1" applyAlignment="1">
      <alignment vertical="center"/>
    </xf>
    <xf numFmtId="38" fontId="29" fillId="0" borderId="13" xfId="0" applyNumberFormat="1" applyFont="1" applyBorder="1" applyAlignment="1">
      <alignment vertical="center"/>
    </xf>
    <xf numFmtId="38" fontId="29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8" fontId="1" fillId="0" borderId="12" xfId="33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33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1" fillId="23" borderId="12" xfId="0" applyFont="1" applyFill="1" applyBorder="1" applyAlignment="1">
      <alignment horizontal="center" vertical="center"/>
    </xf>
    <xf numFmtId="0" fontId="1" fillId="23" borderId="14" xfId="0" applyFont="1" applyFill="1" applyBorder="1" applyAlignment="1">
      <alignment horizontal="center" vertical="center"/>
    </xf>
    <xf numFmtId="38" fontId="31" fillId="0" borderId="12" xfId="33" applyFont="1" applyBorder="1" applyAlignment="1">
      <alignment horizontal="right" vertical="center"/>
    </xf>
    <xf numFmtId="38" fontId="33" fillId="0" borderId="14" xfId="33" applyFont="1" applyBorder="1" applyAlignment="1">
      <alignment horizontal="right" vertical="center"/>
    </xf>
    <xf numFmtId="38" fontId="31" fillId="0" borderId="12" xfId="33" applyFont="1" applyBorder="1" applyAlignment="1">
      <alignment vertical="center"/>
    </xf>
    <xf numFmtId="38" fontId="33" fillId="0" borderId="14" xfId="33" applyFont="1" applyBorder="1" applyAlignment="1">
      <alignment vertical="center"/>
    </xf>
    <xf numFmtId="176" fontId="31" fillId="0" borderId="12" xfId="33" applyNumberFormat="1" applyFont="1" applyBorder="1" applyAlignment="1">
      <alignment vertical="center"/>
    </xf>
    <xf numFmtId="176" fontId="33" fillId="0" borderId="14" xfId="0" applyNumberFormat="1" applyFont="1" applyBorder="1" applyAlignment="1">
      <alignment vertical="center"/>
    </xf>
    <xf numFmtId="38" fontId="29" fillId="0" borderId="12" xfId="33" applyFont="1" applyFill="1" applyBorder="1" applyAlignment="1">
      <alignment horizontal="right" vertical="center"/>
    </xf>
    <xf numFmtId="38" fontId="34" fillId="0" borderId="14" xfId="33" applyFont="1" applyFill="1" applyBorder="1" applyAlignment="1">
      <alignment horizontal="right" vertical="center"/>
    </xf>
    <xf numFmtId="0" fontId="31" fillId="0" borderId="12" xfId="33" applyNumberFormat="1" applyFont="1" applyBorder="1" applyAlignment="1">
      <alignment horizontal="right" vertical="center"/>
    </xf>
    <xf numFmtId="49" fontId="33" fillId="0" borderId="14" xfId="0" applyNumberFormat="1" applyFont="1" applyBorder="1" applyAlignment="1">
      <alignment horizontal="right" vertical="center"/>
    </xf>
    <xf numFmtId="38" fontId="31" fillId="0" borderId="12" xfId="33" applyFont="1" applyFill="1" applyBorder="1" applyAlignment="1">
      <alignment vertical="center"/>
    </xf>
    <xf numFmtId="38" fontId="33" fillId="0" borderId="14" xfId="33" applyFont="1" applyFill="1" applyBorder="1" applyAlignment="1">
      <alignment vertical="center"/>
    </xf>
    <xf numFmtId="176" fontId="31" fillId="0" borderId="12" xfId="33" applyNumberFormat="1" applyFont="1" applyFill="1" applyBorder="1" applyAlignment="1">
      <alignment vertical="center"/>
    </xf>
    <xf numFmtId="176" fontId="33" fillId="0" borderId="14" xfId="0" applyNumberFormat="1" applyFont="1" applyFill="1" applyBorder="1" applyAlignment="1">
      <alignment vertical="center"/>
    </xf>
    <xf numFmtId="38" fontId="31" fillId="0" borderId="14" xfId="33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35" fillId="0" borderId="13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7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38" fontId="1" fillId="0" borderId="12" xfId="33" applyNumberFormat="1" applyFont="1" applyBorder="1" applyAlignment="1">
      <alignment horizontal="right" vertical="center"/>
    </xf>
    <xf numFmtId="38" fontId="0" fillId="0" borderId="14" xfId="0" applyNumberForma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/>
    </xf>
    <xf numFmtId="38" fontId="0" fillId="0" borderId="14" xfId="0" applyNumberForma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31</xdr:row>
      <xdr:rowOff>104775</xdr:rowOff>
    </xdr:from>
    <xdr:to>
      <xdr:col>2</xdr:col>
      <xdr:colOff>733425</xdr:colOff>
      <xdr:row>31</xdr:row>
      <xdr:rowOff>104775</xdr:rowOff>
    </xdr:to>
    <xdr:sp macro="" textlink="">
      <xdr:nvSpPr>
        <xdr:cNvPr id="2939" name="Line 5">
          <a:extLst>
            <a:ext uri="{FF2B5EF4-FFF2-40B4-BE49-F238E27FC236}">
              <a16:creationId xmlns:a16="http://schemas.microsoft.com/office/drawing/2014/main" id="{BAAD331A-CF5F-4488-95CD-09D4AF16736A}"/>
            </a:ext>
          </a:extLst>
        </xdr:cNvPr>
        <xdr:cNvSpPr>
          <a:spLocks noChangeShapeType="1"/>
        </xdr:cNvSpPr>
      </xdr:nvSpPr>
      <xdr:spPr bwMode="auto">
        <a:xfrm>
          <a:off x="1457325" y="7486650"/>
          <a:ext cx="7429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77698</xdr:colOff>
      <xdr:row>31</xdr:row>
      <xdr:rowOff>114300</xdr:rowOff>
    </xdr:from>
    <xdr:ext cx="549895" cy="185179"/>
    <xdr:sp macro="" textlink="">
      <xdr:nvSpPr>
        <xdr:cNvPr id="2460" name="Text Box 6">
          <a:extLst>
            <a:ext uri="{FF2B5EF4-FFF2-40B4-BE49-F238E27FC236}">
              <a16:creationId xmlns:a16="http://schemas.microsoft.com/office/drawing/2014/main" id="{26811178-346A-4EFF-B09B-F251EFC82D5B}"/>
            </a:ext>
          </a:extLst>
        </xdr:cNvPr>
        <xdr:cNvSpPr txBox="1">
          <a:spLocks noChangeArrowheads="1"/>
        </xdr:cNvSpPr>
      </xdr:nvSpPr>
      <xdr:spPr bwMode="auto">
        <a:xfrm>
          <a:off x="1544548" y="7496175"/>
          <a:ext cx="549895" cy="185179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部材仕入</a:t>
          </a:r>
        </a:p>
      </xdr:txBody>
    </xdr:sp>
    <xdr:clientData/>
  </xdr:oneCellAnchor>
  <xdr:twoCellAnchor>
    <xdr:from>
      <xdr:col>4</xdr:col>
      <xdr:colOff>0</xdr:colOff>
      <xdr:row>31</xdr:row>
      <xdr:rowOff>142875</xdr:rowOff>
    </xdr:from>
    <xdr:to>
      <xdr:col>5</xdr:col>
      <xdr:colOff>733425</xdr:colOff>
      <xdr:row>31</xdr:row>
      <xdr:rowOff>142875</xdr:rowOff>
    </xdr:to>
    <xdr:sp macro="" textlink="">
      <xdr:nvSpPr>
        <xdr:cNvPr id="2941" name="Line 7">
          <a:extLst>
            <a:ext uri="{FF2B5EF4-FFF2-40B4-BE49-F238E27FC236}">
              <a16:creationId xmlns:a16="http://schemas.microsoft.com/office/drawing/2014/main" id="{C2A1332B-1907-4658-9D77-DF089EBDE22D}"/>
            </a:ext>
          </a:extLst>
        </xdr:cNvPr>
        <xdr:cNvSpPr>
          <a:spLocks noChangeShapeType="1"/>
        </xdr:cNvSpPr>
      </xdr:nvSpPr>
      <xdr:spPr bwMode="auto">
        <a:xfrm>
          <a:off x="2933700" y="7524750"/>
          <a:ext cx="14668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62997</xdr:colOff>
      <xdr:row>30</xdr:row>
      <xdr:rowOff>190500</xdr:rowOff>
    </xdr:from>
    <xdr:ext cx="1340367" cy="185179"/>
    <xdr:sp macro="" textlink="">
      <xdr:nvSpPr>
        <xdr:cNvPr id="2462" name="Text Box 8">
          <a:extLst>
            <a:ext uri="{FF2B5EF4-FFF2-40B4-BE49-F238E27FC236}">
              <a16:creationId xmlns:a16="http://schemas.microsoft.com/office/drawing/2014/main" id="{98757C45-FF93-4D3D-9452-F55473915A84}"/>
            </a:ext>
          </a:extLst>
        </xdr:cNvPr>
        <xdr:cNvSpPr txBox="1">
          <a:spLocks noChangeArrowheads="1"/>
        </xdr:cNvSpPr>
      </xdr:nvSpPr>
      <xdr:spPr bwMode="auto">
        <a:xfrm>
          <a:off x="2996697" y="7324725"/>
          <a:ext cx="1340367" cy="185179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機器設置・システム導入</a:t>
          </a:r>
        </a:p>
      </xdr:txBody>
    </xdr:sp>
    <xdr:clientData/>
  </xdr:oneCellAnchor>
  <xdr:twoCellAnchor>
    <xdr:from>
      <xdr:col>4</xdr:col>
      <xdr:colOff>19050</xdr:colOff>
      <xdr:row>33</xdr:row>
      <xdr:rowOff>133350</xdr:rowOff>
    </xdr:from>
    <xdr:to>
      <xdr:col>6</xdr:col>
      <xdr:colOff>19050</xdr:colOff>
      <xdr:row>33</xdr:row>
      <xdr:rowOff>133350</xdr:rowOff>
    </xdr:to>
    <xdr:sp macro="" textlink="">
      <xdr:nvSpPr>
        <xdr:cNvPr id="2943" name="Line 9">
          <a:extLst>
            <a:ext uri="{FF2B5EF4-FFF2-40B4-BE49-F238E27FC236}">
              <a16:creationId xmlns:a16="http://schemas.microsoft.com/office/drawing/2014/main" id="{9938161D-CFE0-4952-8CE7-B28D2B09227B}"/>
            </a:ext>
          </a:extLst>
        </xdr:cNvPr>
        <xdr:cNvSpPr>
          <a:spLocks noChangeShapeType="1"/>
        </xdr:cNvSpPr>
      </xdr:nvSpPr>
      <xdr:spPr bwMode="auto">
        <a:xfrm>
          <a:off x="2952750" y="8010525"/>
          <a:ext cx="14668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392023</xdr:colOff>
      <xdr:row>33</xdr:row>
      <xdr:rowOff>142875</xdr:rowOff>
    </xdr:from>
    <xdr:ext cx="549895" cy="185179"/>
    <xdr:sp macro="" textlink="">
      <xdr:nvSpPr>
        <xdr:cNvPr id="2464" name="Text Box 10">
          <a:extLst>
            <a:ext uri="{FF2B5EF4-FFF2-40B4-BE49-F238E27FC236}">
              <a16:creationId xmlns:a16="http://schemas.microsoft.com/office/drawing/2014/main" id="{8CB1B2DB-F326-4A25-9BD9-34D0E80AB29A}"/>
            </a:ext>
          </a:extLst>
        </xdr:cNvPr>
        <xdr:cNvSpPr txBox="1">
          <a:spLocks noChangeArrowheads="1"/>
        </xdr:cNvSpPr>
      </xdr:nvSpPr>
      <xdr:spPr bwMode="auto">
        <a:xfrm>
          <a:off x="3325723" y="8020050"/>
          <a:ext cx="549895" cy="185179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広告配信</a:t>
          </a:r>
        </a:p>
      </xdr:txBody>
    </xdr:sp>
    <xdr:clientData/>
  </xdr:oneCellAnchor>
  <xdr:oneCellAnchor>
    <xdr:from>
      <xdr:col>2</xdr:col>
      <xdr:colOff>58648</xdr:colOff>
      <xdr:row>33</xdr:row>
      <xdr:rowOff>142875</xdr:rowOff>
    </xdr:from>
    <xdr:ext cx="549895" cy="185179"/>
    <xdr:sp macro="" textlink="">
      <xdr:nvSpPr>
        <xdr:cNvPr id="2465" name="Text Box 11">
          <a:extLst>
            <a:ext uri="{FF2B5EF4-FFF2-40B4-BE49-F238E27FC236}">
              <a16:creationId xmlns:a16="http://schemas.microsoft.com/office/drawing/2014/main" id="{223DD349-63D4-4A17-9D86-DF6DFC5D0AAD}"/>
            </a:ext>
          </a:extLst>
        </xdr:cNvPr>
        <xdr:cNvSpPr txBox="1">
          <a:spLocks noChangeArrowheads="1"/>
        </xdr:cNvSpPr>
      </xdr:nvSpPr>
      <xdr:spPr bwMode="auto">
        <a:xfrm>
          <a:off x="1525498" y="8020050"/>
          <a:ext cx="549895" cy="185179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広告契約</a:t>
          </a:r>
        </a:p>
      </xdr:txBody>
    </xdr:sp>
    <xdr:clientData/>
  </xdr:oneCellAnchor>
  <xdr:twoCellAnchor>
    <xdr:from>
      <xdr:col>1</xdr:col>
      <xdr:colOff>723900</xdr:colOff>
      <xdr:row>33</xdr:row>
      <xdr:rowOff>123825</xdr:rowOff>
    </xdr:from>
    <xdr:to>
      <xdr:col>2</xdr:col>
      <xdr:colOff>723900</xdr:colOff>
      <xdr:row>33</xdr:row>
      <xdr:rowOff>123825</xdr:rowOff>
    </xdr:to>
    <xdr:sp macro="" textlink="">
      <xdr:nvSpPr>
        <xdr:cNvPr id="2946" name="Line 12">
          <a:extLst>
            <a:ext uri="{FF2B5EF4-FFF2-40B4-BE49-F238E27FC236}">
              <a16:creationId xmlns:a16="http://schemas.microsoft.com/office/drawing/2014/main" id="{E6D57ED2-6E7D-4580-AEF7-A84DB3E5E30C}"/>
            </a:ext>
          </a:extLst>
        </xdr:cNvPr>
        <xdr:cNvSpPr>
          <a:spLocks noChangeShapeType="1"/>
        </xdr:cNvSpPr>
      </xdr:nvSpPr>
      <xdr:spPr bwMode="auto">
        <a:xfrm>
          <a:off x="1457325" y="8001000"/>
          <a:ext cx="7334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34</xdr:row>
      <xdr:rowOff>0</xdr:rowOff>
    </xdr:from>
    <xdr:to>
      <xdr:col>3</xdr:col>
      <xdr:colOff>400050</xdr:colOff>
      <xdr:row>35</xdr:row>
      <xdr:rowOff>9525</xdr:rowOff>
    </xdr:to>
    <xdr:grpSp>
      <xdr:nvGrpSpPr>
        <xdr:cNvPr id="2947" name="Group 419">
          <a:extLst>
            <a:ext uri="{FF2B5EF4-FFF2-40B4-BE49-F238E27FC236}">
              <a16:creationId xmlns:a16="http://schemas.microsoft.com/office/drawing/2014/main" id="{338152C7-0443-4064-A20F-CDA66A37F130}"/>
            </a:ext>
          </a:extLst>
        </xdr:cNvPr>
        <xdr:cNvGrpSpPr>
          <a:grpSpLocks/>
        </xdr:cNvGrpSpPr>
      </xdr:nvGrpSpPr>
      <xdr:grpSpPr bwMode="auto">
        <a:xfrm>
          <a:off x="1095375" y="8124825"/>
          <a:ext cx="1504950" cy="257175"/>
          <a:chOff x="0" y="0"/>
          <a:chExt cx="158" cy="27"/>
        </a:xfrm>
      </xdr:grpSpPr>
      <xdr:sp macro="" textlink="">
        <xdr:nvSpPr>
          <xdr:cNvPr id="2951" name="Line 13">
            <a:extLst>
              <a:ext uri="{FF2B5EF4-FFF2-40B4-BE49-F238E27FC236}">
                <a16:creationId xmlns:a16="http://schemas.microsoft.com/office/drawing/2014/main" id="{7110257C-E01D-45D7-82E9-22302BEAE1E7}"/>
              </a:ext>
            </a:extLst>
          </xdr:cNvPr>
          <xdr:cNvSpPr>
            <a:spLocks noChangeShapeType="1"/>
          </xdr:cNvSpPr>
        </xdr:nvSpPr>
        <xdr:spPr bwMode="auto">
          <a:xfrm>
            <a:off x="0" y="0"/>
            <a:ext cx="0" cy="27"/>
          </a:xfrm>
          <a:prstGeom prst="line">
            <a:avLst/>
          </a:prstGeom>
          <a:noFill/>
          <a:ln w="9525">
            <a:solidFill>
              <a:srgbClr val="FF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2" name="Line 14">
            <a:extLst>
              <a:ext uri="{FF2B5EF4-FFF2-40B4-BE49-F238E27FC236}">
                <a16:creationId xmlns:a16="http://schemas.microsoft.com/office/drawing/2014/main" id="{D0B19A87-05BC-4952-A350-387E9C644B72}"/>
              </a:ext>
            </a:extLst>
          </xdr:cNvPr>
          <xdr:cNvSpPr>
            <a:spLocks noChangeShapeType="1"/>
          </xdr:cNvSpPr>
        </xdr:nvSpPr>
        <xdr:spPr bwMode="auto">
          <a:xfrm>
            <a:off x="0" y="27"/>
            <a:ext cx="158" cy="0"/>
          </a:xfrm>
          <a:prstGeom prst="line">
            <a:avLst/>
          </a:prstGeom>
          <a:noFill/>
          <a:ln w="9525">
            <a:solidFill>
              <a:srgbClr val="FF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3" name="Line 16">
            <a:extLst>
              <a:ext uri="{FF2B5EF4-FFF2-40B4-BE49-F238E27FC236}">
                <a16:creationId xmlns:a16="http://schemas.microsoft.com/office/drawing/2014/main" id="{A4210C32-DB59-4FFD-B8C6-766BBBBF7887}"/>
              </a:ext>
            </a:extLst>
          </xdr:cNvPr>
          <xdr:cNvSpPr>
            <a:spLocks noChangeShapeType="1"/>
          </xdr:cNvSpPr>
        </xdr:nvSpPr>
        <xdr:spPr bwMode="auto">
          <a:xfrm flipV="1">
            <a:off x="158" y="0"/>
            <a:ext cx="0" cy="26"/>
          </a:xfrm>
          <a:prstGeom prst="line">
            <a:avLst/>
          </a:prstGeom>
          <a:noFill/>
          <a:ln w="9525">
            <a:solidFill>
              <a:srgbClr val="FF0000"/>
            </a:solidFill>
            <a:prstDash val="dash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</xdr:col>
      <xdr:colOff>685800</xdr:colOff>
      <xdr:row>35</xdr:row>
      <xdr:rowOff>19050</xdr:rowOff>
    </xdr:from>
    <xdr:ext cx="999504" cy="168508"/>
    <xdr:sp macro="" textlink="">
      <xdr:nvSpPr>
        <xdr:cNvPr id="2468" name="Text Box 18">
          <a:extLst>
            <a:ext uri="{FF2B5EF4-FFF2-40B4-BE49-F238E27FC236}">
              <a16:creationId xmlns:a16="http://schemas.microsoft.com/office/drawing/2014/main" id="{F16B4506-DB94-4A82-9FF8-74419D18A27B}"/>
            </a:ext>
          </a:extLst>
        </xdr:cNvPr>
        <xdr:cNvSpPr txBox="1">
          <a:spLocks noChangeArrowheads="1"/>
        </xdr:cNvSpPr>
      </xdr:nvSpPr>
      <xdr:spPr bwMode="auto">
        <a:xfrm>
          <a:off x="1419225" y="8391525"/>
          <a:ext cx="999504" cy="168508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￥広告作成・配信料</a:t>
          </a:r>
        </a:p>
      </xdr:txBody>
    </xdr:sp>
    <xdr:clientData/>
  </xdr:oneCellAnchor>
  <xdr:twoCellAnchor>
    <xdr:from>
      <xdr:col>4</xdr:col>
      <xdr:colOff>0</xdr:colOff>
      <xdr:row>32</xdr:row>
      <xdr:rowOff>133350</xdr:rowOff>
    </xdr:from>
    <xdr:to>
      <xdr:col>5</xdr:col>
      <xdr:colOff>723900</xdr:colOff>
      <xdr:row>32</xdr:row>
      <xdr:rowOff>133350</xdr:rowOff>
    </xdr:to>
    <xdr:sp macro="" textlink="">
      <xdr:nvSpPr>
        <xdr:cNvPr id="2949" name="Line 19">
          <a:extLst>
            <a:ext uri="{FF2B5EF4-FFF2-40B4-BE49-F238E27FC236}">
              <a16:creationId xmlns:a16="http://schemas.microsoft.com/office/drawing/2014/main" id="{72985CCD-9F65-423B-9222-30333AC5CE92}"/>
            </a:ext>
          </a:extLst>
        </xdr:cNvPr>
        <xdr:cNvSpPr>
          <a:spLocks noChangeShapeType="1"/>
        </xdr:cNvSpPr>
      </xdr:nvSpPr>
      <xdr:spPr bwMode="auto">
        <a:xfrm flipH="1">
          <a:off x="2933700" y="7762875"/>
          <a:ext cx="1457325" cy="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723900</xdr:colOff>
      <xdr:row>31</xdr:row>
      <xdr:rowOff>190500</xdr:rowOff>
    </xdr:from>
    <xdr:ext cx="1480085" cy="168508"/>
    <xdr:sp macro="" textlink="">
      <xdr:nvSpPr>
        <xdr:cNvPr id="2470" name="Text Box 20">
          <a:extLst>
            <a:ext uri="{FF2B5EF4-FFF2-40B4-BE49-F238E27FC236}">
              <a16:creationId xmlns:a16="http://schemas.microsoft.com/office/drawing/2014/main" id="{704D5FF9-9563-40DC-B5EA-83D1FBEFC67D}"/>
            </a:ext>
          </a:extLst>
        </xdr:cNvPr>
        <xdr:cNvSpPr txBox="1">
          <a:spLocks noChangeArrowheads="1"/>
        </xdr:cNvSpPr>
      </xdr:nvSpPr>
      <xdr:spPr bwMode="auto">
        <a:xfrm>
          <a:off x="2924175" y="7572375"/>
          <a:ext cx="1480085" cy="168508"/>
        </a:xfrm>
        <a:prstGeom prst="rect">
          <a:avLst/>
        </a:prstGeom>
        <a:noFill/>
        <a:ln w="9525" cmpd="sng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￥機器設置・システム・保守料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zoomScale="125" workbookViewId="0"/>
  </sheetViews>
  <sheetFormatPr defaultRowHeight="14.25" x14ac:dyDescent="0.15"/>
  <cols>
    <col min="1" max="10" width="10.625" style="3" customWidth="1"/>
    <col min="11" max="11" width="9" style="3" bestFit="1"/>
    <col min="12" max="16384" width="9" style="3"/>
  </cols>
  <sheetData>
    <row r="1" spans="1:9" s="1" customFormat="1" ht="17.25" x14ac:dyDescent="0.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9" x14ac:dyDescent="0.15">
      <c r="G3" s="6" t="s">
        <v>1</v>
      </c>
      <c r="H3" s="89"/>
      <c r="I3" s="89"/>
    </row>
    <row r="4" spans="1:9" x14ac:dyDescent="0.15">
      <c r="G4" s="6" t="s">
        <v>2</v>
      </c>
      <c r="H4" s="90"/>
      <c r="I4" s="90"/>
    </row>
    <row r="6" spans="1:9" s="9" customFormat="1" ht="20.100000000000001" customHeight="1" x14ac:dyDescent="0.15">
      <c r="A6" s="9" t="s">
        <v>3</v>
      </c>
    </row>
    <row r="7" spans="1:9" s="9" customFormat="1" ht="20.100000000000001" customHeight="1" x14ac:dyDescent="0.15">
      <c r="A7" s="91"/>
      <c r="B7" s="92"/>
      <c r="C7" s="92"/>
      <c r="D7" s="92"/>
      <c r="E7" s="92"/>
      <c r="F7" s="92"/>
      <c r="G7" s="92"/>
      <c r="H7" s="92"/>
      <c r="I7" s="93"/>
    </row>
    <row r="8" spans="1:9" s="9" customFormat="1" ht="20.100000000000001" customHeight="1" x14ac:dyDescent="0.15">
      <c r="A8" s="94"/>
      <c r="B8" s="95"/>
      <c r="C8" s="95"/>
      <c r="D8" s="95"/>
      <c r="E8" s="95"/>
      <c r="F8" s="95"/>
      <c r="G8" s="95"/>
      <c r="H8" s="95"/>
      <c r="I8" s="96"/>
    </row>
    <row r="9" spans="1:9" s="9" customFormat="1" ht="20.100000000000001" customHeight="1" x14ac:dyDescent="0.15">
      <c r="A9" s="19"/>
      <c r="B9" s="19"/>
      <c r="C9" s="19"/>
      <c r="D9" s="19"/>
      <c r="E9" s="19"/>
      <c r="F9" s="19"/>
      <c r="G9" s="19"/>
      <c r="H9" s="19"/>
      <c r="I9" s="19"/>
    </row>
    <row r="10" spans="1:9" s="9" customFormat="1" ht="20.100000000000001" customHeight="1" x14ac:dyDescent="0.15">
      <c r="A10" s="9" t="s">
        <v>4</v>
      </c>
    </row>
    <row r="11" spans="1:9" s="9" customFormat="1" ht="20.100000000000001" customHeight="1" x14ac:dyDescent="0.15">
      <c r="A11" s="11" t="s">
        <v>5</v>
      </c>
      <c r="B11" s="97"/>
      <c r="C11" s="98"/>
      <c r="D11" s="98"/>
      <c r="E11" s="99"/>
      <c r="F11" s="11" t="s">
        <v>6</v>
      </c>
      <c r="G11" s="12"/>
      <c r="H11" s="11" t="s">
        <v>7</v>
      </c>
      <c r="I11" s="14"/>
    </row>
    <row r="12" spans="1:9" s="9" customFormat="1" ht="20.100000000000001" customHeight="1" x14ac:dyDescent="0.15">
      <c r="A12" s="11" t="s">
        <v>8</v>
      </c>
      <c r="B12" s="97"/>
      <c r="C12" s="98"/>
      <c r="D12" s="98"/>
      <c r="E12" s="99"/>
      <c r="F12" s="11" t="s">
        <v>9</v>
      </c>
      <c r="G12" s="97"/>
      <c r="H12" s="98"/>
      <c r="I12" s="99"/>
    </row>
    <row r="13" spans="1:9" s="9" customFormat="1" ht="20.100000000000001" customHeight="1" x14ac:dyDescent="0.15"/>
    <row r="14" spans="1:9" s="9" customFormat="1" ht="20.100000000000001" customHeight="1" x14ac:dyDescent="0.15">
      <c r="A14" s="9" t="s">
        <v>10</v>
      </c>
    </row>
    <row r="15" spans="1:9" s="9" customFormat="1" ht="20.100000000000001" customHeight="1" x14ac:dyDescent="0.15">
      <c r="A15" s="9" t="s">
        <v>11</v>
      </c>
    </row>
    <row r="16" spans="1:9" s="9" customFormat="1" ht="20.100000000000001" customHeight="1" x14ac:dyDescent="0.15">
      <c r="A16" s="91"/>
      <c r="B16" s="92"/>
      <c r="C16" s="92"/>
      <c r="D16" s="92"/>
      <c r="E16" s="92"/>
      <c r="F16" s="92"/>
      <c r="G16" s="92"/>
      <c r="H16" s="92"/>
      <c r="I16" s="93"/>
    </row>
    <row r="17" spans="1:11" s="9" customFormat="1" ht="20.100000000000001" customHeight="1" x14ac:dyDescent="0.15">
      <c r="A17" s="100"/>
      <c r="B17" s="101"/>
      <c r="C17" s="101"/>
      <c r="D17" s="101"/>
      <c r="E17" s="101"/>
      <c r="F17" s="101"/>
      <c r="G17" s="101"/>
      <c r="H17" s="101"/>
      <c r="I17" s="102"/>
      <c r="J17" s="18"/>
    </row>
    <row r="18" spans="1:11" s="9" customFormat="1" ht="20.100000000000001" customHeight="1" x14ac:dyDescent="0.15">
      <c r="A18" s="100"/>
      <c r="B18" s="101"/>
      <c r="C18" s="101"/>
      <c r="D18" s="101"/>
      <c r="E18" s="101"/>
      <c r="F18" s="101"/>
      <c r="G18" s="101"/>
      <c r="H18" s="101"/>
      <c r="I18" s="102"/>
      <c r="J18" s="18"/>
    </row>
    <row r="19" spans="1:11" s="9" customFormat="1" ht="20.100000000000001" customHeight="1" x14ac:dyDescent="0.15">
      <c r="A19" s="94"/>
      <c r="B19" s="95"/>
      <c r="C19" s="95"/>
      <c r="D19" s="95"/>
      <c r="E19" s="95"/>
      <c r="F19" s="95"/>
      <c r="G19" s="95"/>
      <c r="H19" s="95"/>
      <c r="I19" s="96"/>
      <c r="J19" s="18"/>
    </row>
    <row r="20" spans="1:11" s="9" customFormat="1" ht="20.100000000000001" customHeight="1" x14ac:dyDescent="0.15">
      <c r="A20" s="9" t="s">
        <v>12</v>
      </c>
    </row>
    <row r="21" spans="1:11" s="9" customFormat="1" ht="20.100000000000001" customHeight="1" x14ac:dyDescent="0.15">
      <c r="A21" s="91"/>
      <c r="B21" s="92"/>
      <c r="C21" s="92"/>
      <c r="D21" s="92"/>
      <c r="E21" s="92"/>
      <c r="F21" s="92"/>
      <c r="G21" s="92"/>
      <c r="H21" s="92"/>
      <c r="I21" s="93"/>
      <c r="K21" s="19"/>
    </row>
    <row r="22" spans="1:11" s="9" customFormat="1" ht="20.100000000000001" customHeight="1" x14ac:dyDescent="0.15">
      <c r="A22" s="100"/>
      <c r="B22" s="101"/>
      <c r="C22" s="101"/>
      <c r="D22" s="101"/>
      <c r="E22" s="101"/>
      <c r="F22" s="101"/>
      <c r="G22" s="101"/>
      <c r="H22" s="101"/>
      <c r="I22" s="102"/>
      <c r="K22" s="19"/>
    </row>
    <row r="23" spans="1:11" s="9" customFormat="1" ht="20.100000000000001" customHeight="1" x14ac:dyDescent="0.15">
      <c r="A23" s="100"/>
      <c r="B23" s="101"/>
      <c r="C23" s="101"/>
      <c r="D23" s="101"/>
      <c r="E23" s="101"/>
      <c r="F23" s="101"/>
      <c r="G23" s="101"/>
      <c r="H23" s="101"/>
      <c r="I23" s="102"/>
      <c r="K23" s="19"/>
    </row>
    <row r="24" spans="1:11" s="9" customFormat="1" ht="20.100000000000001" customHeight="1" x14ac:dyDescent="0.15">
      <c r="A24" s="94"/>
      <c r="B24" s="95"/>
      <c r="C24" s="95"/>
      <c r="D24" s="95"/>
      <c r="E24" s="95"/>
      <c r="F24" s="95"/>
      <c r="G24" s="95"/>
      <c r="H24" s="95"/>
      <c r="I24" s="96"/>
      <c r="K24" s="19"/>
    </row>
    <row r="25" spans="1:11" s="9" customFormat="1" ht="20.100000000000001" customHeight="1" x14ac:dyDescent="0.15">
      <c r="A25" s="9" t="s">
        <v>13</v>
      </c>
    </row>
    <row r="26" spans="1:11" s="9" customFormat="1" ht="20.100000000000001" customHeight="1" x14ac:dyDescent="0.15">
      <c r="A26" s="91"/>
      <c r="B26" s="92"/>
      <c r="C26" s="92"/>
      <c r="D26" s="92"/>
      <c r="E26" s="92"/>
      <c r="F26" s="92"/>
      <c r="G26" s="92"/>
      <c r="H26" s="92"/>
      <c r="I26" s="93"/>
    </row>
    <row r="27" spans="1:11" s="9" customFormat="1" ht="20.100000000000001" customHeight="1" x14ac:dyDescent="0.15">
      <c r="A27" s="100"/>
      <c r="B27" s="101"/>
      <c r="C27" s="101"/>
      <c r="D27" s="101"/>
      <c r="E27" s="101"/>
      <c r="F27" s="101"/>
      <c r="G27" s="101"/>
      <c r="H27" s="101"/>
      <c r="I27" s="102"/>
    </row>
    <row r="28" spans="1:11" s="9" customFormat="1" ht="20.100000000000001" customHeight="1" x14ac:dyDescent="0.15">
      <c r="A28" s="100"/>
      <c r="B28" s="101"/>
      <c r="C28" s="101"/>
      <c r="D28" s="101"/>
      <c r="E28" s="101"/>
      <c r="F28" s="101"/>
      <c r="G28" s="101"/>
      <c r="H28" s="101"/>
      <c r="I28" s="102"/>
    </row>
    <row r="29" spans="1:11" s="9" customFormat="1" ht="20.100000000000001" customHeight="1" x14ac:dyDescent="0.15">
      <c r="A29" s="94"/>
      <c r="B29" s="95"/>
      <c r="C29" s="95"/>
      <c r="D29" s="95"/>
      <c r="E29" s="95"/>
      <c r="F29" s="95"/>
      <c r="G29" s="95"/>
      <c r="H29" s="95"/>
      <c r="I29" s="96"/>
    </row>
    <row r="30" spans="1:11" s="9" customFormat="1" ht="20.100000000000001" customHeight="1" x14ac:dyDescent="0.15">
      <c r="A30" s="9" t="s">
        <v>14</v>
      </c>
    </row>
    <row r="31" spans="1:11" s="9" customFormat="1" ht="20.100000000000001" customHeight="1" x14ac:dyDescent="0.15">
      <c r="A31" s="91"/>
      <c r="B31" s="92"/>
      <c r="C31" s="92"/>
      <c r="D31" s="92"/>
      <c r="E31" s="92"/>
      <c r="F31" s="92"/>
      <c r="G31" s="92"/>
      <c r="H31" s="92"/>
      <c r="I31" s="93"/>
    </row>
    <row r="32" spans="1:11" s="9" customFormat="1" ht="20.100000000000001" customHeight="1" x14ac:dyDescent="0.15">
      <c r="A32" s="100"/>
      <c r="B32" s="101"/>
      <c r="C32" s="101"/>
      <c r="D32" s="101"/>
      <c r="E32" s="101"/>
      <c r="F32" s="101"/>
      <c r="G32" s="101"/>
      <c r="H32" s="101"/>
      <c r="I32" s="102"/>
    </row>
    <row r="33" spans="1:9" s="9" customFormat="1" ht="20.100000000000001" customHeight="1" x14ac:dyDescent="0.15">
      <c r="A33" s="100"/>
      <c r="B33" s="101"/>
      <c r="C33" s="101"/>
      <c r="D33" s="101"/>
      <c r="E33" s="101"/>
      <c r="F33" s="101"/>
      <c r="G33" s="101"/>
      <c r="H33" s="101"/>
      <c r="I33" s="102"/>
    </row>
    <row r="34" spans="1:9" s="9" customFormat="1" ht="20.100000000000001" customHeight="1" x14ac:dyDescent="0.15">
      <c r="A34" s="100"/>
      <c r="B34" s="101"/>
      <c r="C34" s="101"/>
      <c r="D34" s="101"/>
      <c r="E34" s="101"/>
      <c r="F34" s="101"/>
      <c r="G34" s="101"/>
      <c r="H34" s="101"/>
      <c r="I34" s="102"/>
    </row>
    <row r="35" spans="1:9" s="9" customFormat="1" ht="20.100000000000001" customHeight="1" x14ac:dyDescent="0.15">
      <c r="A35" s="100"/>
      <c r="B35" s="101"/>
      <c r="C35" s="101"/>
      <c r="D35" s="101"/>
      <c r="E35" s="101"/>
      <c r="F35" s="101"/>
      <c r="G35" s="101"/>
      <c r="H35" s="101"/>
      <c r="I35" s="102"/>
    </row>
    <row r="36" spans="1:9" s="9" customFormat="1" ht="20.100000000000001" customHeight="1" x14ac:dyDescent="0.15">
      <c r="A36" s="100"/>
      <c r="B36" s="101"/>
      <c r="C36" s="101"/>
      <c r="D36" s="101"/>
      <c r="E36" s="101"/>
      <c r="F36" s="101"/>
      <c r="G36" s="101"/>
      <c r="H36" s="101"/>
      <c r="I36" s="102"/>
    </row>
    <row r="37" spans="1:9" s="9" customFormat="1" ht="20.100000000000001" customHeight="1" x14ac:dyDescent="0.15">
      <c r="A37" s="100"/>
      <c r="B37" s="101"/>
      <c r="C37" s="101"/>
      <c r="D37" s="101"/>
      <c r="E37" s="101"/>
      <c r="F37" s="101"/>
      <c r="G37" s="101"/>
      <c r="H37" s="101"/>
      <c r="I37" s="102"/>
    </row>
    <row r="38" spans="1:9" s="9" customFormat="1" ht="20.100000000000001" customHeight="1" x14ac:dyDescent="0.15">
      <c r="A38" s="100"/>
      <c r="B38" s="101"/>
      <c r="C38" s="101"/>
      <c r="D38" s="101"/>
      <c r="E38" s="101"/>
      <c r="F38" s="101"/>
      <c r="G38" s="101"/>
      <c r="H38" s="101"/>
      <c r="I38" s="102"/>
    </row>
    <row r="39" spans="1:9" s="9" customFormat="1" ht="20.100000000000001" customHeight="1" x14ac:dyDescent="0.15">
      <c r="A39" s="94"/>
      <c r="B39" s="95"/>
      <c r="C39" s="95"/>
      <c r="D39" s="95"/>
      <c r="E39" s="95"/>
      <c r="F39" s="95"/>
      <c r="G39" s="95"/>
      <c r="H39" s="95"/>
      <c r="I39" s="96"/>
    </row>
    <row r="40" spans="1:9" s="9" customFormat="1" ht="20.100000000000001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9" customFormat="1" ht="20.100000000000001" customHeight="1" x14ac:dyDescent="0.15">
      <c r="A41" s="9" t="s">
        <v>15</v>
      </c>
    </row>
    <row r="42" spans="1:9" s="9" customFormat="1" ht="20.100000000000001" customHeight="1" x14ac:dyDescent="0.15">
      <c r="A42" s="91"/>
      <c r="B42" s="92"/>
      <c r="C42" s="92"/>
      <c r="D42" s="92"/>
      <c r="E42" s="92"/>
      <c r="F42" s="92"/>
      <c r="G42" s="92"/>
      <c r="H42" s="92"/>
      <c r="I42" s="93"/>
    </row>
    <row r="43" spans="1:9" s="9" customFormat="1" ht="20.100000000000001" customHeight="1" x14ac:dyDescent="0.15">
      <c r="A43" s="100"/>
      <c r="B43" s="101"/>
      <c r="C43" s="101"/>
      <c r="D43" s="101"/>
      <c r="E43" s="101"/>
      <c r="F43" s="101"/>
      <c r="G43" s="101"/>
      <c r="H43" s="101"/>
      <c r="I43" s="102"/>
    </row>
    <row r="44" spans="1:9" s="9" customFormat="1" ht="20.100000000000001" customHeight="1" x14ac:dyDescent="0.15">
      <c r="A44" s="94"/>
      <c r="B44" s="95"/>
      <c r="C44" s="95"/>
      <c r="D44" s="95"/>
      <c r="E44" s="95"/>
      <c r="F44" s="95"/>
      <c r="G44" s="95"/>
      <c r="H44" s="95"/>
      <c r="I44" s="96"/>
    </row>
    <row r="45" spans="1:9" s="9" customFormat="1" ht="20.100000000000001" customHeight="1" x14ac:dyDescent="0.15">
      <c r="A45" s="9" t="s">
        <v>16</v>
      </c>
    </row>
    <row r="46" spans="1:9" s="9" customFormat="1" ht="20.100000000000001" customHeight="1" x14ac:dyDescent="0.15">
      <c r="A46" s="91"/>
      <c r="B46" s="92"/>
      <c r="C46" s="92"/>
      <c r="D46" s="92"/>
      <c r="E46" s="92"/>
      <c r="F46" s="92"/>
      <c r="G46" s="92"/>
      <c r="H46" s="92"/>
      <c r="I46" s="93"/>
    </row>
    <row r="47" spans="1:9" s="9" customFormat="1" ht="20.100000000000001" customHeight="1" x14ac:dyDescent="0.15">
      <c r="A47" s="100"/>
      <c r="B47" s="101"/>
      <c r="C47" s="101"/>
      <c r="D47" s="101"/>
      <c r="E47" s="101"/>
      <c r="F47" s="101"/>
      <c r="G47" s="101"/>
      <c r="H47" s="101"/>
      <c r="I47" s="102"/>
    </row>
    <row r="48" spans="1:9" s="9" customFormat="1" ht="20.100000000000001" customHeight="1" x14ac:dyDescent="0.15">
      <c r="A48" s="100"/>
      <c r="B48" s="101"/>
      <c r="C48" s="101"/>
      <c r="D48" s="101"/>
      <c r="E48" s="101"/>
      <c r="F48" s="101"/>
      <c r="G48" s="101"/>
      <c r="H48" s="101"/>
      <c r="I48" s="102"/>
    </row>
    <row r="49" spans="1:9" s="9" customFormat="1" ht="20.100000000000001" customHeight="1" x14ac:dyDescent="0.15">
      <c r="A49" s="100"/>
      <c r="B49" s="101"/>
      <c r="C49" s="101"/>
      <c r="D49" s="101"/>
      <c r="E49" s="101"/>
      <c r="F49" s="101"/>
      <c r="G49" s="101"/>
      <c r="H49" s="101"/>
      <c r="I49" s="102"/>
    </row>
    <row r="50" spans="1:9" s="9" customFormat="1" ht="20.100000000000001" customHeight="1" x14ac:dyDescent="0.15">
      <c r="A50" s="94"/>
      <c r="B50" s="95"/>
      <c r="C50" s="95"/>
      <c r="D50" s="95"/>
      <c r="E50" s="95"/>
      <c r="F50" s="95"/>
      <c r="G50" s="95"/>
      <c r="H50" s="95"/>
      <c r="I50" s="96"/>
    </row>
    <row r="51" spans="1:9" s="9" customFormat="1" ht="20.100000000000001" customHeight="1" x14ac:dyDescent="0.15">
      <c r="A51" s="9" t="s">
        <v>17</v>
      </c>
    </row>
    <row r="52" spans="1:9" s="9" customFormat="1" ht="20.100000000000001" customHeight="1" x14ac:dyDescent="0.15">
      <c r="A52" s="91"/>
      <c r="B52" s="92"/>
      <c r="C52" s="92"/>
      <c r="D52" s="92"/>
      <c r="E52" s="92"/>
      <c r="F52" s="92"/>
      <c r="G52" s="92"/>
      <c r="H52" s="92"/>
      <c r="I52" s="93"/>
    </row>
    <row r="53" spans="1:9" s="9" customFormat="1" ht="20.100000000000001" customHeight="1" x14ac:dyDescent="0.15">
      <c r="A53" s="100"/>
      <c r="B53" s="101"/>
      <c r="C53" s="101"/>
      <c r="D53" s="101"/>
      <c r="E53" s="101"/>
      <c r="F53" s="101"/>
      <c r="G53" s="101"/>
      <c r="H53" s="101"/>
      <c r="I53" s="102"/>
    </row>
    <row r="54" spans="1:9" s="9" customFormat="1" ht="20.100000000000001" customHeight="1" x14ac:dyDescent="0.15">
      <c r="A54" s="100"/>
      <c r="B54" s="101"/>
      <c r="C54" s="101"/>
      <c r="D54" s="101"/>
      <c r="E54" s="101"/>
      <c r="F54" s="101"/>
      <c r="G54" s="101"/>
      <c r="H54" s="101"/>
      <c r="I54" s="102"/>
    </row>
    <row r="55" spans="1:9" s="9" customFormat="1" ht="20.100000000000001" customHeight="1" x14ac:dyDescent="0.15">
      <c r="A55" s="94"/>
      <c r="B55" s="95"/>
      <c r="C55" s="95"/>
      <c r="D55" s="95"/>
      <c r="E55" s="95"/>
      <c r="F55" s="95"/>
      <c r="G55" s="95"/>
      <c r="H55" s="95"/>
      <c r="I55" s="96"/>
    </row>
    <row r="56" spans="1:9" s="9" customFormat="1" ht="20.100000000000001" customHeight="1" x14ac:dyDescent="0.15">
      <c r="A56" s="9" t="s">
        <v>18</v>
      </c>
    </row>
    <row r="57" spans="1:9" s="9" customFormat="1" ht="20.100000000000001" customHeight="1" x14ac:dyDescent="0.15">
      <c r="A57" s="91"/>
      <c r="B57" s="92"/>
      <c r="C57" s="92"/>
      <c r="D57" s="92"/>
      <c r="E57" s="92"/>
      <c r="F57" s="92"/>
      <c r="G57" s="92"/>
      <c r="H57" s="92"/>
      <c r="I57" s="93"/>
    </row>
    <row r="58" spans="1:9" s="9" customFormat="1" ht="20.100000000000001" customHeight="1" x14ac:dyDescent="0.15">
      <c r="A58" s="100"/>
      <c r="B58" s="101"/>
      <c r="C58" s="101"/>
      <c r="D58" s="101"/>
      <c r="E58" s="101"/>
      <c r="F58" s="101"/>
      <c r="G58" s="101"/>
      <c r="H58" s="101"/>
      <c r="I58" s="102"/>
    </row>
    <row r="59" spans="1:9" s="9" customFormat="1" ht="20.100000000000001" customHeight="1" x14ac:dyDescent="0.15">
      <c r="A59" s="100"/>
      <c r="B59" s="101"/>
      <c r="C59" s="101"/>
      <c r="D59" s="101"/>
      <c r="E59" s="101"/>
      <c r="F59" s="101"/>
      <c r="G59" s="101"/>
      <c r="H59" s="101"/>
      <c r="I59" s="102"/>
    </row>
    <row r="60" spans="1:9" s="9" customFormat="1" ht="20.100000000000001" customHeight="1" x14ac:dyDescent="0.15">
      <c r="A60" s="94"/>
      <c r="B60" s="95"/>
      <c r="C60" s="95"/>
      <c r="D60" s="95"/>
      <c r="E60" s="95"/>
      <c r="F60" s="95"/>
      <c r="G60" s="95"/>
      <c r="H60" s="95"/>
      <c r="I60" s="96"/>
    </row>
    <row r="61" spans="1:9" s="9" customFormat="1" ht="20.100000000000001" customHeight="1" x14ac:dyDescent="0.15"/>
    <row r="62" spans="1:9" s="5" customFormat="1" ht="20.100000000000001" customHeight="1" x14ac:dyDescent="0.15">
      <c r="A62" s="9" t="s">
        <v>19</v>
      </c>
    </row>
    <row r="63" spans="1:9" s="5" customFormat="1" ht="39.75" customHeight="1" x14ac:dyDescent="0.15">
      <c r="A63" s="8"/>
      <c r="B63" s="61" t="s">
        <v>57</v>
      </c>
      <c r="C63" s="62"/>
      <c r="D63" s="61" t="s">
        <v>54</v>
      </c>
      <c r="E63" s="63"/>
      <c r="F63" s="64" t="s">
        <v>55</v>
      </c>
      <c r="G63" s="62"/>
      <c r="H63" s="64" t="s">
        <v>56</v>
      </c>
      <c r="I63" s="63"/>
    </row>
    <row r="64" spans="1:9" s="9" customFormat="1" ht="39.75" customHeight="1" x14ac:dyDescent="0.15">
      <c r="A64" s="22" t="s">
        <v>20</v>
      </c>
      <c r="B64" s="65"/>
      <c r="C64" s="66"/>
      <c r="D64" s="65">
        <f>B78</f>
        <v>0</v>
      </c>
      <c r="E64" s="66"/>
      <c r="F64" s="65">
        <f>D78</f>
        <v>0</v>
      </c>
      <c r="G64" s="66"/>
      <c r="H64" s="65">
        <f>F78</f>
        <v>0</v>
      </c>
      <c r="I64" s="66"/>
    </row>
    <row r="65" spans="1:9" s="9" customFormat="1" ht="20.100000000000001" customHeight="1" x14ac:dyDescent="0.15">
      <c r="A65" s="15" t="s">
        <v>21</v>
      </c>
      <c r="B65" s="65"/>
      <c r="C65" s="67"/>
      <c r="D65" s="65"/>
      <c r="E65" s="67"/>
      <c r="F65" s="65"/>
      <c r="G65" s="67"/>
      <c r="H65" s="65"/>
      <c r="I65" s="67"/>
    </row>
    <row r="66" spans="1:9" s="9" customFormat="1" ht="20.100000000000001" customHeight="1" x14ac:dyDescent="0.15">
      <c r="A66" s="15" t="s">
        <v>22</v>
      </c>
      <c r="B66" s="68">
        <f>SUM(B64:C65)</f>
        <v>0</v>
      </c>
      <c r="C66" s="69"/>
      <c r="D66" s="68">
        <f>SUM(D64:E65)</f>
        <v>0</v>
      </c>
      <c r="E66" s="69"/>
      <c r="F66" s="68">
        <f>SUM(F64:G65)</f>
        <v>0</v>
      </c>
      <c r="G66" s="69"/>
      <c r="H66" s="68">
        <f>SUM(H64:I65)</f>
        <v>0</v>
      </c>
      <c r="I66" s="69"/>
    </row>
    <row r="67" spans="1:9" s="9" customFormat="1" ht="20.100000000000001" customHeight="1" x14ac:dyDescent="0.15">
      <c r="A67" s="29"/>
      <c r="B67" s="30"/>
      <c r="C67" s="31"/>
      <c r="D67" s="30"/>
      <c r="E67" s="31"/>
      <c r="F67" s="70"/>
      <c r="G67" s="71"/>
      <c r="H67" s="70"/>
      <c r="I67" s="71"/>
    </row>
    <row r="68" spans="1:9" s="9" customFormat="1" ht="20.100000000000001" customHeight="1" x14ac:dyDescent="0.15">
      <c r="A68" s="59" t="s">
        <v>23</v>
      </c>
      <c r="B68" s="72"/>
      <c r="C68" s="73"/>
      <c r="D68" s="72"/>
      <c r="E68" s="73"/>
      <c r="F68" s="74"/>
      <c r="G68" s="75"/>
      <c r="H68" s="76"/>
      <c r="I68" s="77"/>
    </row>
    <row r="69" spans="1:9" s="9" customFormat="1" ht="20.100000000000001" customHeight="1" x14ac:dyDescent="0.15">
      <c r="A69" s="59" t="s">
        <v>24</v>
      </c>
      <c r="B69" s="78"/>
      <c r="C69" s="79"/>
      <c r="D69" s="78"/>
      <c r="E69" s="79"/>
      <c r="F69" s="74"/>
      <c r="G69" s="75"/>
      <c r="H69" s="76"/>
      <c r="I69" s="77"/>
    </row>
    <row r="70" spans="1:9" s="9" customFormat="1" ht="20.100000000000001" customHeight="1" x14ac:dyDescent="0.15">
      <c r="A70" s="59" t="s">
        <v>25</v>
      </c>
      <c r="B70" s="78"/>
      <c r="C70" s="79"/>
      <c r="D70" s="78"/>
      <c r="E70" s="79"/>
      <c r="F70" s="72"/>
      <c r="G70" s="73"/>
      <c r="H70" s="72"/>
      <c r="I70" s="73"/>
    </row>
    <row r="71" spans="1:9" s="9" customFormat="1" ht="20.100000000000001" customHeight="1" x14ac:dyDescent="0.15">
      <c r="A71" s="59" t="s">
        <v>26</v>
      </c>
      <c r="B71" s="72"/>
      <c r="C71" s="73"/>
      <c r="D71" s="80"/>
      <c r="E71" s="81"/>
      <c r="F71" s="74"/>
      <c r="G71" s="75"/>
      <c r="H71" s="76"/>
      <c r="I71" s="77"/>
    </row>
    <row r="72" spans="1:9" s="9" customFormat="1" ht="20.100000000000001" customHeight="1" x14ac:dyDescent="0.15">
      <c r="A72" s="59" t="s">
        <v>27</v>
      </c>
      <c r="B72" s="72"/>
      <c r="C72" s="73"/>
      <c r="D72" s="80"/>
      <c r="E72" s="81"/>
      <c r="F72" s="74"/>
      <c r="G72" s="75"/>
      <c r="H72" s="76"/>
      <c r="I72" s="77"/>
    </row>
    <row r="73" spans="1:9" s="9" customFormat="1" ht="30" customHeight="1" x14ac:dyDescent="0.15">
      <c r="A73" s="59" t="s">
        <v>28</v>
      </c>
      <c r="B73" s="82"/>
      <c r="C73" s="83"/>
      <c r="D73" s="84"/>
      <c r="E73" s="85"/>
      <c r="F73" s="72"/>
      <c r="G73" s="73"/>
      <c r="H73" s="72"/>
      <c r="I73" s="73"/>
    </row>
    <row r="74" spans="1:9" s="9" customFormat="1" ht="20.25" customHeight="1" x14ac:dyDescent="0.15">
      <c r="A74" s="60" t="s">
        <v>29</v>
      </c>
      <c r="B74" s="82"/>
      <c r="C74" s="83"/>
      <c r="D74" s="84"/>
      <c r="E74" s="85"/>
      <c r="F74" s="74"/>
      <c r="G74" s="75"/>
      <c r="H74" s="76"/>
      <c r="I74" s="77"/>
    </row>
    <row r="75" spans="1:9" s="9" customFormat="1" ht="43.5" customHeight="1" x14ac:dyDescent="0.15">
      <c r="A75" s="33" t="s">
        <v>30</v>
      </c>
      <c r="B75" s="82">
        <f>SUM(B68:C74)</f>
        <v>0</v>
      </c>
      <c r="C75" s="86"/>
      <c r="D75" s="82">
        <f>SUM(D68:E74)</f>
        <v>0</v>
      </c>
      <c r="E75" s="86"/>
      <c r="F75" s="82">
        <f>SUM(F68:G74)</f>
        <v>0</v>
      </c>
      <c r="G75" s="86"/>
      <c r="H75" s="82">
        <f>SUM(H68:I74)</f>
        <v>0</v>
      </c>
      <c r="I75" s="86"/>
    </row>
    <row r="76" spans="1:9" s="9" customFormat="1" ht="39" customHeight="1" x14ac:dyDescent="0.15">
      <c r="A76" s="34" t="s">
        <v>31</v>
      </c>
      <c r="B76" s="87">
        <f>B66-B75</f>
        <v>0</v>
      </c>
      <c r="C76" s="88"/>
      <c r="D76" s="87">
        <f>D66-D75</f>
        <v>0</v>
      </c>
      <c r="E76" s="88"/>
      <c r="F76" s="87">
        <f>F66-F75</f>
        <v>0</v>
      </c>
      <c r="G76" s="88"/>
      <c r="H76" s="87">
        <f>H66-H75</f>
        <v>0</v>
      </c>
      <c r="I76" s="88"/>
    </row>
    <row r="77" spans="1:9" s="5" customFormat="1" ht="20.100000000000001" customHeight="1" x14ac:dyDescent="0.15">
      <c r="A77" s="15" t="s">
        <v>32</v>
      </c>
      <c r="B77" s="117"/>
      <c r="C77" s="118"/>
      <c r="D77" s="117"/>
      <c r="E77" s="118"/>
      <c r="F77" s="119"/>
      <c r="G77" s="120"/>
      <c r="H77" s="117"/>
      <c r="I77" s="118"/>
    </row>
    <row r="78" spans="1:9" s="5" customFormat="1" ht="39" customHeight="1" x14ac:dyDescent="0.15">
      <c r="A78" s="33" t="s">
        <v>33</v>
      </c>
      <c r="B78" s="87">
        <f>B76+B77</f>
        <v>0</v>
      </c>
      <c r="C78" s="88"/>
      <c r="D78" s="87">
        <f>D76+D77</f>
        <v>0</v>
      </c>
      <c r="E78" s="88"/>
      <c r="F78" s="87">
        <f>F76+F77</f>
        <v>0</v>
      </c>
      <c r="G78" s="88"/>
      <c r="H78" s="87">
        <f>H76+H77</f>
        <v>0</v>
      </c>
      <c r="I78" s="88"/>
    </row>
    <row r="79" spans="1:9" s="5" customFormat="1" ht="20.100000000000001" customHeight="1" x14ac:dyDescent="0.15"/>
    <row r="80" spans="1:9" s="5" customFormat="1" ht="20.100000000000001" customHeight="1" x14ac:dyDescent="0.15"/>
    <row r="81" spans="2:5" s="5" customFormat="1" ht="20.100000000000001" customHeight="1" x14ac:dyDescent="0.15">
      <c r="B81" s="32"/>
      <c r="C81" s="32"/>
      <c r="D81" s="32"/>
      <c r="E81" s="32"/>
    </row>
    <row r="82" spans="2:5" s="5" customFormat="1" ht="20.100000000000001" customHeight="1" x14ac:dyDescent="0.15">
      <c r="B82" s="32"/>
      <c r="C82" s="32"/>
      <c r="D82" s="32"/>
      <c r="E82" s="32"/>
    </row>
    <row r="83" spans="2:5" s="5" customFormat="1" ht="20.100000000000001" customHeight="1" x14ac:dyDescent="0.15"/>
    <row r="84" spans="2:5" s="5" customFormat="1" ht="20.100000000000001" customHeight="1" x14ac:dyDescent="0.15"/>
    <row r="85" spans="2:5" s="5" customFormat="1" ht="20.100000000000001" customHeight="1" x14ac:dyDescent="0.15"/>
    <row r="86" spans="2:5" s="5" customFormat="1" ht="20.100000000000001" customHeight="1" x14ac:dyDescent="0.15"/>
    <row r="87" spans="2:5" s="5" customFormat="1" ht="20.100000000000001" customHeight="1" x14ac:dyDescent="0.15"/>
    <row r="88" spans="2:5" s="5" customFormat="1" ht="20.100000000000001" customHeight="1" x14ac:dyDescent="0.15"/>
    <row r="89" spans="2:5" s="5" customFormat="1" ht="20.100000000000001" customHeight="1" x14ac:dyDescent="0.15"/>
    <row r="90" spans="2:5" s="5" customFormat="1" ht="20.100000000000001" customHeight="1" x14ac:dyDescent="0.15"/>
    <row r="91" spans="2:5" s="5" customFormat="1" ht="20.100000000000001" customHeight="1" x14ac:dyDescent="0.15"/>
    <row r="92" spans="2:5" s="5" customFormat="1" ht="20.100000000000001" customHeight="1" x14ac:dyDescent="0.15"/>
    <row r="93" spans="2:5" s="5" customFormat="1" ht="20.100000000000001" customHeight="1" x14ac:dyDescent="0.15"/>
    <row r="94" spans="2:5" s="5" customFormat="1" ht="20.100000000000001" customHeight="1" x14ac:dyDescent="0.15"/>
    <row r="95" spans="2:5" s="5" customFormat="1" ht="20.100000000000001" customHeight="1" x14ac:dyDescent="0.15"/>
    <row r="96" spans="2:5" s="5" customFormat="1" ht="20.100000000000001" customHeight="1" x14ac:dyDescent="0.15"/>
    <row r="97" s="5" customFormat="1" ht="20.100000000000001" customHeight="1" x14ac:dyDescent="0.15"/>
    <row r="98" s="5" customFormat="1" ht="20.100000000000001" customHeight="1" x14ac:dyDescent="0.15"/>
    <row r="99" s="5" customFormat="1" ht="20.100000000000001" customHeight="1" x14ac:dyDescent="0.15"/>
    <row r="100" s="5" customFormat="1" ht="20.100000000000001" customHeight="1" x14ac:dyDescent="0.15"/>
    <row r="101" ht="20.100000000000001" customHeight="1" x14ac:dyDescent="0.15"/>
    <row r="102" ht="20.100000000000001" customHeight="1" x14ac:dyDescent="0.15"/>
  </sheetData>
  <mergeCells count="76">
    <mergeCell ref="A52:I55"/>
    <mergeCell ref="A57:I60"/>
    <mergeCell ref="A16:I19"/>
    <mergeCell ref="A21:I24"/>
    <mergeCell ref="A26:I29"/>
    <mergeCell ref="A31:I39"/>
    <mergeCell ref="A42:I44"/>
    <mergeCell ref="A46:I50"/>
    <mergeCell ref="H3:I3"/>
    <mergeCell ref="H4:I4"/>
    <mergeCell ref="A7:I8"/>
    <mergeCell ref="B11:E11"/>
    <mergeCell ref="B12:E12"/>
    <mergeCell ref="G12:I12"/>
    <mergeCell ref="B77:C77"/>
    <mergeCell ref="D77:E77"/>
    <mergeCell ref="F77:G77"/>
    <mergeCell ref="H77:I77"/>
    <mergeCell ref="B78:C78"/>
    <mergeCell ref="D78:E78"/>
    <mergeCell ref="F78:G78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</mergeCells>
  <phoneticPr fontId="27"/>
  <printOptions horizontalCentered="1" verticalCentered="1"/>
  <pageMargins left="0.25" right="0.25" top="0.75" bottom="0.75" header="0.3" footer="0.3"/>
  <pageSetup paperSize="9" scale="92" firstPageNumber="4294963191" orientation="portrait" r:id="rId1"/>
  <headerFooter alignWithMargins="0">
    <oddHeader>&amp;L2003年2月15日更新版</oddHeader>
  </headerFooter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5"/>
  <sheetViews>
    <sheetView workbookViewId="0"/>
  </sheetViews>
  <sheetFormatPr defaultRowHeight="14.25" x14ac:dyDescent="0.15"/>
  <cols>
    <col min="1" max="9" width="9.625" style="3" customWidth="1"/>
    <col min="10" max="10" width="10.625" style="3" customWidth="1"/>
    <col min="11" max="11" width="9" style="3" bestFit="1"/>
    <col min="12" max="16384" width="9" style="3"/>
  </cols>
  <sheetData>
    <row r="1" spans="1:9" s="1" customFormat="1" ht="17.25" x14ac:dyDescent="0.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9" x14ac:dyDescent="0.15">
      <c r="G3" s="6" t="s">
        <v>1</v>
      </c>
      <c r="H3" s="89" t="s">
        <v>34</v>
      </c>
      <c r="I3" s="89"/>
    </row>
    <row r="4" spans="1:9" x14ac:dyDescent="0.15">
      <c r="G4" s="6" t="s">
        <v>2</v>
      </c>
      <c r="H4" s="103" t="s">
        <v>58</v>
      </c>
      <c r="I4" s="103"/>
    </row>
    <row r="6" spans="1:9" s="9" customFormat="1" ht="20.100000000000001" customHeight="1" x14ac:dyDescent="0.15">
      <c r="A6" s="9" t="s">
        <v>3</v>
      </c>
    </row>
    <row r="7" spans="1:9" s="9" customFormat="1" ht="20.100000000000001" customHeight="1" x14ac:dyDescent="0.15">
      <c r="A7" s="35" t="s">
        <v>59</v>
      </c>
      <c r="B7" s="16"/>
      <c r="C7" s="16"/>
      <c r="D7" s="16"/>
      <c r="E7" s="16"/>
      <c r="F7" s="16"/>
      <c r="G7" s="16"/>
      <c r="H7" s="16"/>
      <c r="I7" s="17"/>
    </row>
    <row r="8" spans="1:9" s="9" customFormat="1" ht="20.100000000000001" customHeight="1" x14ac:dyDescent="0.15">
      <c r="A8" s="20"/>
      <c r="B8" s="10"/>
      <c r="C8" s="10"/>
      <c r="D8" s="10"/>
      <c r="E8" s="10"/>
      <c r="F8" s="10"/>
      <c r="G8" s="10"/>
      <c r="H8" s="10"/>
      <c r="I8" s="21"/>
    </row>
    <row r="9" spans="1:9" s="9" customFormat="1" ht="20.100000000000001" customHeight="1" x14ac:dyDescent="0.15">
      <c r="A9" s="19"/>
      <c r="B9" s="19"/>
      <c r="C9" s="19"/>
      <c r="D9" s="19"/>
      <c r="E9" s="19"/>
      <c r="F9" s="19"/>
      <c r="G9" s="19"/>
      <c r="H9" s="19"/>
      <c r="I9" s="19"/>
    </row>
    <row r="10" spans="1:9" s="9" customFormat="1" ht="20.100000000000001" customHeight="1" x14ac:dyDescent="0.15">
      <c r="A10" s="9" t="s">
        <v>4</v>
      </c>
    </row>
    <row r="11" spans="1:9" s="9" customFormat="1" ht="20.100000000000001" customHeight="1" x14ac:dyDescent="0.15">
      <c r="A11" s="11" t="s">
        <v>5</v>
      </c>
      <c r="B11" s="36" t="s">
        <v>60</v>
      </c>
      <c r="C11" s="13"/>
      <c r="D11" s="13"/>
      <c r="E11" s="14"/>
      <c r="F11" s="28" t="s">
        <v>6</v>
      </c>
      <c r="G11" s="27">
        <v>43922</v>
      </c>
      <c r="H11" s="11" t="s">
        <v>7</v>
      </c>
      <c r="I11" s="37" t="s">
        <v>61</v>
      </c>
    </row>
    <row r="12" spans="1:9" s="9" customFormat="1" ht="20.100000000000001" customHeight="1" x14ac:dyDescent="0.15">
      <c r="A12" s="11" t="s">
        <v>8</v>
      </c>
      <c r="B12" s="36" t="s">
        <v>58</v>
      </c>
      <c r="C12" s="13"/>
      <c r="D12" s="13"/>
      <c r="E12" s="14"/>
      <c r="F12" s="11" t="s">
        <v>9</v>
      </c>
      <c r="G12" s="36" t="s">
        <v>62</v>
      </c>
      <c r="H12" s="13"/>
      <c r="I12" s="14"/>
    </row>
    <row r="13" spans="1:9" s="9" customFormat="1" ht="20.100000000000001" customHeight="1" x14ac:dyDescent="0.15"/>
    <row r="14" spans="1:9" s="9" customFormat="1" ht="20.100000000000001" customHeight="1" x14ac:dyDescent="0.15">
      <c r="A14" s="9" t="s">
        <v>10</v>
      </c>
    </row>
    <row r="15" spans="1:9" s="9" customFormat="1" ht="20.100000000000001" customHeight="1" x14ac:dyDescent="0.15">
      <c r="A15" s="9" t="s">
        <v>11</v>
      </c>
    </row>
    <row r="16" spans="1:9" s="9" customFormat="1" ht="20.100000000000001" customHeight="1" x14ac:dyDescent="0.15">
      <c r="A16" s="35" t="s">
        <v>35</v>
      </c>
      <c r="B16" s="38"/>
      <c r="C16" s="38"/>
      <c r="D16" s="38"/>
      <c r="E16" s="38"/>
      <c r="F16" s="38"/>
      <c r="G16" s="38"/>
      <c r="H16" s="38"/>
      <c r="I16" s="39"/>
    </row>
    <row r="17" spans="1:9" s="9" customFormat="1" ht="20.100000000000001" customHeight="1" x14ac:dyDescent="0.15">
      <c r="A17" s="40" t="s">
        <v>36</v>
      </c>
      <c r="B17" s="41"/>
      <c r="C17" s="41"/>
      <c r="D17" s="41"/>
      <c r="E17" s="41"/>
      <c r="F17" s="41"/>
      <c r="G17" s="41"/>
      <c r="H17" s="41"/>
      <c r="I17" s="42"/>
    </row>
    <row r="18" spans="1:9" s="9" customFormat="1" ht="20.100000000000001" customHeight="1" x14ac:dyDescent="0.15">
      <c r="A18" s="40"/>
      <c r="B18" s="41"/>
      <c r="C18" s="41"/>
      <c r="D18" s="41"/>
      <c r="E18" s="41"/>
      <c r="F18" s="41"/>
      <c r="G18" s="41"/>
      <c r="H18" s="41"/>
      <c r="I18" s="42"/>
    </row>
    <row r="19" spans="1:9" s="9" customFormat="1" ht="20.100000000000001" customHeight="1" x14ac:dyDescent="0.15">
      <c r="A19" s="43"/>
      <c r="B19" s="44"/>
      <c r="C19" s="44"/>
      <c r="D19" s="44"/>
      <c r="E19" s="44"/>
      <c r="F19" s="44"/>
      <c r="G19" s="44"/>
      <c r="H19" s="44"/>
      <c r="I19" s="45"/>
    </row>
    <row r="20" spans="1:9" s="9" customFormat="1" ht="20.100000000000001" customHeight="1" x14ac:dyDescent="0.15">
      <c r="A20" s="9" t="s">
        <v>12</v>
      </c>
    </row>
    <row r="21" spans="1:9" s="9" customFormat="1" ht="20.100000000000001" customHeight="1" x14ac:dyDescent="0.15">
      <c r="A21" s="107" t="s">
        <v>37</v>
      </c>
      <c r="B21" s="108"/>
      <c r="C21" s="108"/>
      <c r="D21" s="108"/>
      <c r="E21" s="108"/>
      <c r="F21" s="108"/>
      <c r="G21" s="108"/>
      <c r="H21" s="108"/>
      <c r="I21" s="109"/>
    </row>
    <row r="22" spans="1:9" s="9" customFormat="1" ht="20.100000000000001" customHeight="1" x14ac:dyDescent="0.1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s="9" customFormat="1" ht="20.100000000000001" customHeight="1" x14ac:dyDescent="0.15">
      <c r="A23" s="113" t="s">
        <v>38</v>
      </c>
      <c r="B23" s="111"/>
      <c r="C23" s="111"/>
      <c r="D23" s="111"/>
      <c r="E23" s="111"/>
      <c r="F23" s="111"/>
      <c r="G23" s="111"/>
      <c r="H23" s="111"/>
      <c r="I23" s="112"/>
    </row>
    <row r="24" spans="1:9" s="9" customFormat="1" ht="20.100000000000001" customHeight="1" x14ac:dyDescent="0.15">
      <c r="A24" s="114"/>
      <c r="B24" s="115"/>
      <c r="C24" s="115"/>
      <c r="D24" s="115"/>
      <c r="E24" s="115"/>
      <c r="F24" s="115"/>
      <c r="G24" s="115"/>
      <c r="H24" s="115"/>
      <c r="I24" s="116"/>
    </row>
    <row r="25" spans="1:9" s="9" customFormat="1" ht="20.100000000000001" customHeight="1" x14ac:dyDescent="0.15">
      <c r="A25" s="9" t="s">
        <v>13</v>
      </c>
    </row>
    <row r="26" spans="1:9" s="9" customFormat="1" ht="20.100000000000001" customHeight="1" x14ac:dyDescent="0.15">
      <c r="A26" s="107" t="s">
        <v>39</v>
      </c>
      <c r="B26" s="108"/>
      <c r="C26" s="108"/>
      <c r="D26" s="108"/>
      <c r="E26" s="108"/>
      <c r="F26" s="108"/>
      <c r="G26" s="108"/>
      <c r="H26" s="108"/>
      <c r="I26" s="109"/>
    </row>
    <row r="27" spans="1:9" s="9" customFormat="1" ht="20.100000000000001" customHeight="1" x14ac:dyDescent="0.1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s="9" customFormat="1" ht="20.100000000000001" customHeight="1" x14ac:dyDescent="0.15">
      <c r="A28" s="40"/>
      <c r="B28" s="41"/>
      <c r="C28" s="41"/>
      <c r="D28" s="41"/>
      <c r="E28" s="41"/>
      <c r="F28" s="41"/>
      <c r="G28" s="41"/>
      <c r="H28" s="41"/>
      <c r="I28" s="42"/>
    </row>
    <row r="29" spans="1:9" s="9" customFormat="1" ht="20.100000000000001" customHeight="1" x14ac:dyDescent="0.15">
      <c r="A29" s="43"/>
      <c r="B29" s="44"/>
      <c r="C29" s="44"/>
      <c r="D29" s="44"/>
      <c r="E29" s="44"/>
      <c r="F29" s="44"/>
      <c r="G29" s="44"/>
      <c r="H29" s="44"/>
      <c r="I29" s="45"/>
    </row>
    <row r="30" spans="1:9" s="9" customFormat="1" ht="20.100000000000001" customHeight="1" x14ac:dyDescent="0.15">
      <c r="A30" s="9" t="s">
        <v>14</v>
      </c>
    </row>
    <row r="31" spans="1:9" s="9" customFormat="1" ht="20.100000000000001" customHeight="1" x14ac:dyDescent="0.15">
      <c r="A31" s="35"/>
      <c r="B31" s="38"/>
      <c r="C31" s="38"/>
      <c r="D31" s="38"/>
      <c r="E31" s="38"/>
      <c r="F31" s="38"/>
      <c r="G31" s="38"/>
      <c r="H31" s="38"/>
      <c r="I31" s="39"/>
    </row>
    <row r="32" spans="1:9" s="9" customFormat="1" ht="20.100000000000001" customHeight="1" x14ac:dyDescent="0.15">
      <c r="A32" s="40"/>
      <c r="B32" s="46" t="s">
        <v>40</v>
      </c>
      <c r="C32" s="41"/>
      <c r="D32" s="49" t="s">
        <v>41</v>
      </c>
      <c r="E32" s="41"/>
      <c r="F32" s="41"/>
      <c r="G32" s="104" t="s">
        <v>42</v>
      </c>
      <c r="H32" s="41"/>
      <c r="I32" s="42"/>
    </row>
    <row r="33" spans="1:9" s="9" customFormat="1" ht="20.100000000000001" customHeight="1" x14ac:dyDescent="0.15">
      <c r="A33" s="40"/>
      <c r="B33" s="41"/>
      <c r="C33" s="41"/>
      <c r="D33" s="50"/>
      <c r="E33" s="41"/>
      <c r="F33" s="41"/>
      <c r="G33" s="105"/>
      <c r="H33" s="41"/>
      <c r="I33" s="42"/>
    </row>
    <row r="34" spans="1:9" s="9" customFormat="1" ht="20.100000000000001" customHeight="1" x14ac:dyDescent="0.15">
      <c r="A34" s="40"/>
      <c r="B34" s="46" t="s">
        <v>43</v>
      </c>
      <c r="C34" s="41"/>
      <c r="D34" s="51"/>
      <c r="E34" s="41"/>
      <c r="F34" s="41"/>
      <c r="G34" s="106"/>
      <c r="H34" s="41"/>
      <c r="I34" s="42"/>
    </row>
    <row r="35" spans="1:9" s="9" customFormat="1" ht="20.100000000000001" customHeight="1" x14ac:dyDescent="0.15">
      <c r="A35" s="40"/>
      <c r="B35" s="41"/>
      <c r="C35" s="41"/>
      <c r="D35" s="48"/>
      <c r="E35" s="41"/>
      <c r="F35" s="41"/>
      <c r="G35" s="41"/>
      <c r="H35" s="41"/>
      <c r="I35" s="42"/>
    </row>
    <row r="36" spans="1:9" s="9" customFormat="1" ht="20.100000000000001" customHeight="1" x14ac:dyDescent="0.15">
      <c r="A36" s="40"/>
      <c r="B36" s="41"/>
      <c r="C36" s="41"/>
      <c r="D36" s="41"/>
      <c r="E36" s="41"/>
      <c r="F36" s="41"/>
      <c r="G36" s="41"/>
      <c r="H36" s="41"/>
      <c r="I36" s="42"/>
    </row>
    <row r="37" spans="1:9" s="9" customFormat="1" ht="20.100000000000001" customHeight="1" x14ac:dyDescent="0.15">
      <c r="A37" s="47" t="s">
        <v>44</v>
      </c>
      <c r="B37" s="41"/>
      <c r="C37" s="41"/>
      <c r="D37" s="41"/>
      <c r="E37" s="41"/>
      <c r="F37" s="41"/>
      <c r="G37" s="41"/>
      <c r="H37" s="41"/>
      <c r="I37" s="42"/>
    </row>
    <row r="38" spans="1:9" s="9" customFormat="1" ht="20.100000000000001" customHeight="1" x14ac:dyDescent="0.15">
      <c r="A38" s="40" t="s">
        <v>45</v>
      </c>
      <c r="B38" s="41"/>
      <c r="C38" s="41"/>
      <c r="D38" s="41"/>
      <c r="E38" s="41"/>
      <c r="F38" s="41"/>
      <c r="G38" s="41"/>
      <c r="H38" s="41"/>
      <c r="I38" s="42"/>
    </row>
    <row r="39" spans="1:9" s="9" customFormat="1" ht="20.100000000000001" customHeight="1" x14ac:dyDescent="0.15">
      <c r="A39" s="43"/>
      <c r="B39" s="44"/>
      <c r="C39" s="44"/>
      <c r="D39" s="44"/>
      <c r="E39" s="44"/>
      <c r="F39" s="44"/>
      <c r="G39" s="44"/>
      <c r="H39" s="44"/>
      <c r="I39" s="45"/>
    </row>
    <row r="40" spans="1:9" s="9" customFormat="1" ht="20.100000000000001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9" customFormat="1" ht="20.100000000000001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</row>
    <row r="42" spans="1:9" s="9" customFormat="1" ht="20.100000000000001" customHeight="1" x14ac:dyDescent="0.15">
      <c r="A42" s="9" t="s">
        <v>15</v>
      </c>
    </row>
    <row r="43" spans="1:9" s="9" customFormat="1" ht="20.100000000000001" customHeight="1" x14ac:dyDescent="0.15">
      <c r="A43" s="35" t="s">
        <v>46</v>
      </c>
      <c r="B43" s="38"/>
      <c r="C43" s="38"/>
      <c r="D43" s="38"/>
      <c r="E43" s="38"/>
      <c r="F43" s="38"/>
      <c r="G43" s="38"/>
      <c r="H43" s="38"/>
      <c r="I43" s="39"/>
    </row>
    <row r="44" spans="1:9" s="9" customFormat="1" ht="20.100000000000001" customHeight="1" x14ac:dyDescent="0.15">
      <c r="A44" s="40"/>
      <c r="B44" s="41"/>
      <c r="C44" s="41"/>
      <c r="D44" s="41"/>
      <c r="E44" s="41"/>
      <c r="F44" s="41"/>
      <c r="G44" s="41"/>
      <c r="H44" s="41"/>
      <c r="I44" s="42"/>
    </row>
    <row r="45" spans="1:9" s="9" customFormat="1" ht="20.100000000000001" customHeight="1" x14ac:dyDescent="0.15">
      <c r="A45" s="40"/>
      <c r="B45" s="41"/>
      <c r="C45" s="41"/>
      <c r="D45" s="41"/>
      <c r="E45" s="41"/>
      <c r="F45" s="41"/>
      <c r="G45" s="41"/>
      <c r="H45" s="41"/>
      <c r="I45" s="42"/>
    </row>
    <row r="46" spans="1:9" s="9" customFormat="1" ht="20.100000000000001" customHeight="1" x14ac:dyDescent="0.15">
      <c r="A46" s="43"/>
      <c r="B46" s="44"/>
      <c r="C46" s="44"/>
      <c r="D46" s="44"/>
      <c r="E46" s="44"/>
      <c r="F46" s="44"/>
      <c r="G46" s="44"/>
      <c r="H46" s="44"/>
      <c r="I46" s="45"/>
    </row>
    <row r="47" spans="1:9" s="9" customFormat="1" ht="20.100000000000001" customHeight="1" x14ac:dyDescent="0.15">
      <c r="A47" s="9" t="s">
        <v>16</v>
      </c>
    </row>
    <row r="48" spans="1:9" s="9" customFormat="1" ht="20.100000000000001" customHeight="1" x14ac:dyDescent="0.15">
      <c r="A48" s="35" t="s">
        <v>47</v>
      </c>
      <c r="B48" s="38"/>
      <c r="C48" s="38"/>
      <c r="D48" s="38"/>
      <c r="E48" s="38"/>
      <c r="F48" s="38"/>
      <c r="G48" s="38"/>
      <c r="H48" s="38"/>
      <c r="I48" s="39"/>
    </row>
    <row r="49" spans="1:9" s="9" customFormat="1" ht="20.100000000000001" customHeight="1" x14ac:dyDescent="0.15">
      <c r="A49" s="40" t="s">
        <v>48</v>
      </c>
      <c r="B49" s="41"/>
      <c r="C49" s="41"/>
      <c r="D49" s="41"/>
      <c r="E49" s="41"/>
      <c r="F49" s="41"/>
      <c r="G49" s="41"/>
      <c r="H49" s="41"/>
      <c r="I49" s="42"/>
    </row>
    <row r="50" spans="1:9" s="9" customFormat="1" ht="20.100000000000001" customHeight="1" x14ac:dyDescent="0.15">
      <c r="A50" s="40"/>
      <c r="B50" s="41"/>
      <c r="C50" s="41"/>
      <c r="D50" s="41"/>
      <c r="E50" s="41"/>
      <c r="F50" s="41"/>
      <c r="G50" s="41"/>
      <c r="H50" s="41"/>
      <c r="I50" s="42"/>
    </row>
    <row r="51" spans="1:9" s="9" customFormat="1" ht="20.100000000000001" customHeight="1" x14ac:dyDescent="0.15">
      <c r="A51" s="43"/>
      <c r="B51" s="44"/>
      <c r="C51" s="44"/>
      <c r="D51" s="44"/>
      <c r="E51" s="44"/>
      <c r="F51" s="44"/>
      <c r="G51" s="44"/>
      <c r="H51" s="44"/>
      <c r="I51" s="45"/>
    </row>
    <row r="52" spans="1:9" s="9" customFormat="1" ht="20.100000000000001" customHeight="1" x14ac:dyDescent="0.15">
      <c r="A52" s="9" t="s">
        <v>17</v>
      </c>
    </row>
    <row r="53" spans="1:9" s="9" customFormat="1" ht="20.100000000000001" customHeight="1" x14ac:dyDescent="0.15">
      <c r="A53" s="35" t="s">
        <v>49</v>
      </c>
      <c r="B53" s="38"/>
      <c r="C53" s="38"/>
      <c r="D53" s="38"/>
      <c r="E53" s="38"/>
      <c r="F53" s="38"/>
      <c r="G53" s="38"/>
      <c r="H53" s="38"/>
      <c r="I53" s="39"/>
    </row>
    <row r="54" spans="1:9" s="9" customFormat="1" ht="20.100000000000001" customHeight="1" x14ac:dyDescent="0.15">
      <c r="A54" s="40" t="s">
        <v>50</v>
      </c>
      <c r="B54" s="41"/>
      <c r="C54" s="41"/>
      <c r="D54" s="41"/>
      <c r="E54" s="41"/>
      <c r="F54" s="41"/>
      <c r="G54" s="41"/>
      <c r="H54" s="41"/>
      <c r="I54" s="42"/>
    </row>
    <row r="55" spans="1:9" s="9" customFormat="1" ht="20.100000000000001" customHeight="1" x14ac:dyDescent="0.15">
      <c r="A55" s="40"/>
      <c r="B55" s="41"/>
      <c r="C55" s="41"/>
      <c r="D55" s="41"/>
      <c r="E55" s="41"/>
      <c r="F55" s="41"/>
      <c r="G55" s="41"/>
      <c r="H55" s="41"/>
      <c r="I55" s="42"/>
    </row>
    <row r="56" spans="1:9" s="9" customFormat="1" ht="20.100000000000001" customHeight="1" x14ac:dyDescent="0.15">
      <c r="A56" s="43"/>
      <c r="B56" s="44"/>
      <c r="C56" s="44"/>
      <c r="D56" s="44"/>
      <c r="E56" s="44"/>
      <c r="F56" s="44"/>
      <c r="G56" s="44"/>
      <c r="H56" s="44"/>
      <c r="I56" s="45"/>
    </row>
    <row r="57" spans="1:9" s="9" customFormat="1" ht="20.100000000000001" customHeight="1" x14ac:dyDescent="0.15">
      <c r="A57" s="9" t="s">
        <v>18</v>
      </c>
    </row>
    <row r="58" spans="1:9" s="9" customFormat="1" ht="20.100000000000001" customHeight="1" x14ac:dyDescent="0.15">
      <c r="A58" s="35" t="s">
        <v>51</v>
      </c>
      <c r="B58" s="38"/>
      <c r="C58" s="38"/>
      <c r="D58" s="38"/>
      <c r="E58" s="38"/>
      <c r="F58" s="38"/>
      <c r="G58" s="38"/>
      <c r="H58" s="38"/>
      <c r="I58" s="39"/>
    </row>
    <row r="59" spans="1:9" s="9" customFormat="1" ht="20.100000000000001" customHeight="1" x14ac:dyDescent="0.15">
      <c r="A59" s="40" t="s">
        <v>52</v>
      </c>
      <c r="B59" s="41"/>
      <c r="C59" s="41"/>
      <c r="D59" s="41"/>
      <c r="E59" s="41"/>
      <c r="F59" s="41"/>
      <c r="G59" s="41"/>
      <c r="H59" s="41"/>
      <c r="I59" s="42"/>
    </row>
    <row r="60" spans="1:9" s="9" customFormat="1" ht="20.100000000000001" customHeight="1" x14ac:dyDescent="0.15">
      <c r="A60" s="40"/>
      <c r="B60" s="41"/>
      <c r="C60" s="41"/>
      <c r="D60" s="41"/>
      <c r="E60" s="41"/>
      <c r="F60" s="41"/>
      <c r="G60" s="41"/>
      <c r="H60" s="41"/>
      <c r="I60" s="42"/>
    </row>
    <row r="61" spans="1:9" s="9" customFormat="1" ht="20.100000000000001" customHeight="1" x14ac:dyDescent="0.15">
      <c r="A61" s="43"/>
      <c r="B61" s="44"/>
      <c r="C61" s="44"/>
      <c r="D61" s="44"/>
      <c r="E61" s="44"/>
      <c r="F61" s="44"/>
      <c r="G61" s="44"/>
      <c r="H61" s="44"/>
      <c r="I61" s="45"/>
    </row>
    <row r="62" spans="1:9" s="9" customFormat="1" ht="20.100000000000001" customHeight="1" x14ac:dyDescent="0.15"/>
    <row r="63" spans="1:9" s="5" customFormat="1" ht="20.100000000000001" customHeight="1" x14ac:dyDescent="0.15">
      <c r="A63" s="9" t="s">
        <v>53</v>
      </c>
    </row>
    <row r="64" spans="1:9" s="5" customFormat="1" ht="51.75" customHeight="1" x14ac:dyDescent="0.15">
      <c r="A64" s="8"/>
      <c r="B64" s="64" t="s">
        <v>63</v>
      </c>
      <c r="C64" s="62"/>
      <c r="D64" s="64" t="s">
        <v>64</v>
      </c>
      <c r="E64" s="63"/>
      <c r="F64" s="64" t="s">
        <v>65</v>
      </c>
      <c r="G64" s="63"/>
      <c r="H64" s="64" t="s">
        <v>66</v>
      </c>
      <c r="I64" s="63"/>
    </row>
    <row r="65" spans="1:9" s="9" customFormat="1" ht="39" customHeight="1" x14ac:dyDescent="0.15">
      <c r="A65" s="22" t="s">
        <v>20</v>
      </c>
      <c r="B65" s="52"/>
      <c r="C65" s="53">
        <v>3000000</v>
      </c>
      <c r="D65" s="52"/>
      <c r="E65" s="53">
        <f>C79</f>
        <v>4350000</v>
      </c>
      <c r="F65" s="52"/>
      <c r="G65" s="54">
        <f>E79</f>
        <v>2270000</v>
      </c>
      <c r="H65" s="52"/>
      <c r="I65" s="54">
        <f>G79</f>
        <v>819000</v>
      </c>
    </row>
    <row r="66" spans="1:9" s="9" customFormat="1" ht="20.100000000000001" customHeight="1" x14ac:dyDescent="0.15">
      <c r="A66" s="15" t="s">
        <v>21</v>
      </c>
      <c r="B66" s="36"/>
      <c r="C66" s="53">
        <v>1000000</v>
      </c>
      <c r="D66" s="36"/>
      <c r="E66" s="53">
        <v>3000000</v>
      </c>
      <c r="F66" s="36"/>
      <c r="G66" s="54">
        <v>5000000</v>
      </c>
      <c r="H66" s="36"/>
      <c r="I66" s="54">
        <v>10000000</v>
      </c>
    </row>
    <row r="67" spans="1:9" s="9" customFormat="1" ht="20.100000000000001" customHeight="1" x14ac:dyDescent="0.15">
      <c r="A67" s="15" t="s">
        <v>22</v>
      </c>
      <c r="B67" s="36"/>
      <c r="C67" s="55">
        <f>SUM(C65:C66)</f>
        <v>4000000</v>
      </c>
      <c r="D67" s="36"/>
      <c r="E67" s="55">
        <f>SUM(E65:E66)</f>
        <v>7350000</v>
      </c>
      <c r="F67" s="36"/>
      <c r="G67" s="55">
        <f>SUM(G65:G66)</f>
        <v>7270000</v>
      </c>
      <c r="H67" s="36"/>
      <c r="I67" s="56">
        <f>SUM(I65:I66)</f>
        <v>10819000</v>
      </c>
    </row>
    <row r="68" spans="1:9" s="9" customFormat="1" ht="20.100000000000001" customHeight="1" x14ac:dyDescent="0.15">
      <c r="A68" s="15"/>
      <c r="B68" s="36"/>
      <c r="C68" s="55"/>
      <c r="D68" s="36"/>
      <c r="E68" s="55"/>
      <c r="F68" s="36"/>
      <c r="G68" s="57"/>
      <c r="H68" s="36"/>
      <c r="I68" s="57"/>
    </row>
    <row r="69" spans="1:9" s="9" customFormat="1" ht="20.100000000000001" customHeight="1" x14ac:dyDescent="0.15">
      <c r="A69" s="23" t="s">
        <v>23</v>
      </c>
      <c r="B69" s="36"/>
      <c r="C69" s="53">
        <f>C66*0.25</f>
        <v>250000</v>
      </c>
      <c r="D69" s="36"/>
      <c r="E69" s="53">
        <f>E66*0.25</f>
        <v>750000</v>
      </c>
      <c r="F69" s="36"/>
      <c r="G69" s="53">
        <f>G66*0.25</f>
        <v>1250000</v>
      </c>
      <c r="H69" s="36"/>
      <c r="I69" s="54">
        <f>I66*0.25</f>
        <v>2500000</v>
      </c>
    </row>
    <row r="70" spans="1:9" s="9" customFormat="1" ht="20.100000000000001" customHeight="1" x14ac:dyDescent="0.15">
      <c r="A70" s="23" t="s">
        <v>24</v>
      </c>
      <c r="B70" s="36"/>
      <c r="C70" s="53">
        <v>2400000</v>
      </c>
      <c r="D70" s="36"/>
      <c r="E70" s="53">
        <v>2400000</v>
      </c>
      <c r="F70" s="36"/>
      <c r="G70" s="53">
        <v>2400000</v>
      </c>
      <c r="H70" s="36"/>
      <c r="I70" s="54">
        <v>2400000</v>
      </c>
    </row>
    <row r="71" spans="1:9" s="9" customFormat="1" ht="20.100000000000001" customHeight="1" x14ac:dyDescent="0.15">
      <c r="A71" s="23" t="s">
        <v>25</v>
      </c>
      <c r="B71" s="36"/>
      <c r="C71" s="53">
        <v>1200000</v>
      </c>
      <c r="D71" s="36"/>
      <c r="E71" s="53">
        <v>1200000</v>
      </c>
      <c r="F71" s="36"/>
      <c r="G71" s="53">
        <v>1200000</v>
      </c>
      <c r="H71" s="36"/>
      <c r="I71" s="54">
        <v>1200000</v>
      </c>
    </row>
    <row r="72" spans="1:9" s="9" customFormat="1" ht="20.100000000000001" customHeight="1" x14ac:dyDescent="0.15">
      <c r="A72" s="23" t="s">
        <v>26</v>
      </c>
      <c r="B72" s="36"/>
      <c r="C72" s="58">
        <v>0</v>
      </c>
      <c r="D72" s="36"/>
      <c r="E72" s="53">
        <f>C78*0.05</f>
        <v>250000</v>
      </c>
      <c r="F72" s="36"/>
      <c r="G72" s="53">
        <f>(C78-E73)*0.05</f>
        <v>241000</v>
      </c>
      <c r="H72" s="36"/>
      <c r="I72" s="54">
        <f>(C78-E73-G73)*0.05</f>
        <v>223000</v>
      </c>
    </row>
    <row r="73" spans="1:9" s="9" customFormat="1" ht="20.100000000000001" customHeight="1" x14ac:dyDescent="0.15">
      <c r="A73" s="23" t="s">
        <v>27</v>
      </c>
      <c r="B73" s="36"/>
      <c r="C73" s="58">
        <v>0</v>
      </c>
      <c r="D73" s="36"/>
      <c r="E73" s="53">
        <f>30000*6</f>
        <v>180000</v>
      </c>
      <c r="F73" s="36"/>
      <c r="G73" s="53">
        <f>30000*12</f>
        <v>360000</v>
      </c>
      <c r="H73" s="36"/>
      <c r="I73" s="54">
        <f>30000*12</f>
        <v>360000</v>
      </c>
    </row>
    <row r="74" spans="1:9" s="9" customFormat="1" ht="20.100000000000001" customHeight="1" x14ac:dyDescent="0.15">
      <c r="A74" s="23" t="s">
        <v>28</v>
      </c>
      <c r="B74" s="36"/>
      <c r="C74" s="53">
        <v>500000</v>
      </c>
      <c r="D74" s="36"/>
      <c r="E74" s="53">
        <v>0</v>
      </c>
      <c r="F74" s="36"/>
      <c r="G74" s="53">
        <v>500000</v>
      </c>
      <c r="H74" s="36"/>
      <c r="I74" s="57">
        <v>0</v>
      </c>
    </row>
    <row r="75" spans="1:9" s="9" customFormat="1" ht="20.100000000000001" customHeight="1" x14ac:dyDescent="0.15">
      <c r="A75" s="24" t="s">
        <v>29</v>
      </c>
      <c r="B75" s="36"/>
      <c r="C75" s="53">
        <v>300000</v>
      </c>
      <c r="D75" s="36"/>
      <c r="E75" s="53">
        <v>300000</v>
      </c>
      <c r="F75" s="36"/>
      <c r="G75" s="53">
        <v>500000</v>
      </c>
      <c r="H75" s="36"/>
      <c r="I75" s="54">
        <v>500000</v>
      </c>
    </row>
    <row r="76" spans="1:9" s="9" customFormat="1" ht="30" customHeight="1" x14ac:dyDescent="0.15">
      <c r="A76" s="25" t="s">
        <v>30</v>
      </c>
      <c r="B76" s="36"/>
      <c r="C76" s="55">
        <f>SUM(C69:C75)</f>
        <v>4650000</v>
      </c>
      <c r="D76" s="36"/>
      <c r="E76" s="55">
        <f>SUM(E69:E75)</f>
        <v>5080000</v>
      </c>
      <c r="F76" s="36"/>
      <c r="G76" s="55">
        <f>SUM(G69:G75)</f>
        <v>6451000</v>
      </c>
      <c r="H76" s="36"/>
      <c r="I76" s="56">
        <f>SUM(I69:I75)</f>
        <v>7183000</v>
      </c>
    </row>
    <row r="77" spans="1:9" s="9" customFormat="1" ht="45" customHeight="1" x14ac:dyDescent="0.15">
      <c r="A77" s="26" t="s">
        <v>31</v>
      </c>
      <c r="B77" s="36"/>
      <c r="C77" s="56">
        <f>C67-C76</f>
        <v>-650000</v>
      </c>
      <c r="D77" s="36"/>
      <c r="E77" s="56">
        <f>E67-E76</f>
        <v>2270000</v>
      </c>
      <c r="F77" s="36"/>
      <c r="G77" s="56">
        <f>G67-G76</f>
        <v>819000</v>
      </c>
      <c r="H77" s="36"/>
      <c r="I77" s="56">
        <f>I67-I76</f>
        <v>3636000</v>
      </c>
    </row>
    <row r="78" spans="1:9" s="9" customFormat="1" ht="20.100000000000001" customHeight="1" x14ac:dyDescent="0.15">
      <c r="A78" s="15" t="s">
        <v>32</v>
      </c>
      <c r="B78" s="36"/>
      <c r="C78" s="54">
        <v>5000000</v>
      </c>
      <c r="D78" s="36"/>
      <c r="E78" s="54">
        <v>0</v>
      </c>
      <c r="F78" s="36"/>
      <c r="G78" s="57">
        <v>0</v>
      </c>
      <c r="H78" s="36"/>
      <c r="I78" s="57">
        <v>0</v>
      </c>
    </row>
    <row r="79" spans="1:9" s="9" customFormat="1" ht="39" customHeight="1" x14ac:dyDescent="0.15">
      <c r="A79" s="22" t="s">
        <v>33</v>
      </c>
      <c r="B79" s="36"/>
      <c r="C79" s="56">
        <f>SUM(C77:C78)</f>
        <v>4350000</v>
      </c>
      <c r="D79" s="36"/>
      <c r="E79" s="56">
        <f>SUM(E77:E78)</f>
        <v>2270000</v>
      </c>
      <c r="F79" s="36"/>
      <c r="G79" s="56">
        <f>SUM(G77:G78)</f>
        <v>819000</v>
      </c>
      <c r="H79" s="36"/>
      <c r="I79" s="56">
        <f>SUM(I77:I78)</f>
        <v>3636000</v>
      </c>
    </row>
    <row r="80" spans="1:9" s="5" customFormat="1" ht="20.100000000000001" customHeight="1" x14ac:dyDescent="0.15"/>
    <row r="81" s="5" customFormat="1" ht="20.100000000000001" customHeight="1" x14ac:dyDescent="0.15"/>
    <row r="82" s="5" customFormat="1" ht="20.100000000000001" customHeight="1" x14ac:dyDescent="0.15"/>
    <row r="83" s="5" customFormat="1" ht="20.100000000000001" customHeight="1" x14ac:dyDescent="0.15"/>
    <row r="84" s="5" customFormat="1" ht="20.100000000000001" customHeight="1" x14ac:dyDescent="0.15"/>
    <row r="85" s="5" customFormat="1" ht="20.100000000000001" customHeight="1" x14ac:dyDescent="0.15"/>
    <row r="86" s="5" customFormat="1" ht="20.100000000000001" customHeight="1" x14ac:dyDescent="0.15"/>
    <row r="87" s="5" customFormat="1" ht="20.100000000000001" customHeight="1" x14ac:dyDescent="0.15"/>
    <row r="88" s="5" customFormat="1" ht="20.100000000000001" customHeight="1" x14ac:dyDescent="0.15"/>
    <row r="89" s="5" customFormat="1" ht="20.100000000000001" customHeight="1" x14ac:dyDescent="0.15"/>
    <row r="90" s="5" customFormat="1" ht="20.100000000000001" customHeight="1" x14ac:dyDescent="0.15"/>
    <row r="91" s="5" customFormat="1" ht="20.100000000000001" customHeight="1" x14ac:dyDescent="0.15"/>
    <row r="92" s="5" customFormat="1" ht="20.100000000000001" customHeight="1" x14ac:dyDescent="0.15"/>
    <row r="93" s="5" customFormat="1" ht="20.100000000000001" customHeight="1" x14ac:dyDescent="0.15"/>
    <row r="94" s="5" customFormat="1" ht="20.100000000000001" customHeight="1" x14ac:dyDescent="0.15"/>
    <row r="95" s="5" customFormat="1" ht="20.100000000000001" customHeight="1" x14ac:dyDescent="0.15"/>
    <row r="96" s="5" customFormat="1" ht="20.100000000000001" customHeight="1" x14ac:dyDescent="0.15"/>
    <row r="97" s="5" customFormat="1" ht="20.100000000000001" customHeight="1" x14ac:dyDescent="0.15"/>
    <row r="98" s="5" customFormat="1" ht="20.100000000000001" customHeight="1" x14ac:dyDescent="0.15"/>
    <row r="99" s="5" customFormat="1" ht="20.100000000000001" customHeight="1" x14ac:dyDescent="0.15"/>
    <row r="100" s="5" customFormat="1" ht="20.100000000000001" customHeight="1" x14ac:dyDescent="0.15"/>
    <row r="101" s="5" customFormat="1" ht="20.100000000000001" customHeight="1" x14ac:dyDescent="0.15"/>
    <row r="102" s="5" customFormat="1" ht="20.100000000000001" customHeight="1" x14ac:dyDescent="0.15"/>
    <row r="103" s="5" customFormat="1" ht="20.100000000000001" customHeight="1" x14ac:dyDescent="0.15"/>
    <row r="104" ht="20.100000000000001" customHeight="1" x14ac:dyDescent="0.15"/>
    <row r="105" ht="20.100000000000001" customHeight="1" x14ac:dyDescent="0.15"/>
  </sheetData>
  <mergeCells count="10">
    <mergeCell ref="H4:I4"/>
    <mergeCell ref="H3:I3"/>
    <mergeCell ref="B64:C64"/>
    <mergeCell ref="D64:E64"/>
    <mergeCell ref="F64:G64"/>
    <mergeCell ref="H64:I64"/>
    <mergeCell ref="G32:G34"/>
    <mergeCell ref="A21:I22"/>
    <mergeCell ref="A23:I24"/>
    <mergeCell ref="A26:I27"/>
  </mergeCells>
  <phoneticPr fontId="27"/>
  <printOptions horizontalCentered="1" verticalCentered="1"/>
  <pageMargins left="0.39305555555555555" right="0.39305555555555555" top="0.59027777777777779" bottom="0.59027777777777779" header="0.51111111111111107" footer="0.51111111111111107"/>
  <pageSetup paperSize="9" scale="96" firstPageNumber="4294963191" orientation="portrait" horizontalDpi="4294967293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事業計画書</vt:lpstr>
      <vt:lpstr>記入例</vt:lpstr>
      <vt:lpstr>記入例!Print_Area</vt:lpstr>
    </vt:vector>
  </TitlesOfParts>
  <Company>Vivo-Krei-Studio Co,Ltd.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 Ohno</dc:creator>
  <cp:lastModifiedBy>zaidan</cp:lastModifiedBy>
  <cp:revision/>
  <cp:lastPrinted>2019-12-17T07:50:45Z</cp:lastPrinted>
  <dcterms:created xsi:type="dcterms:W3CDTF">2002-12-25T05:23:13Z</dcterms:created>
  <dcterms:modified xsi:type="dcterms:W3CDTF">2020-01-10T07:43:15Z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